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170"/>
  </bookViews>
  <sheets>
    <sheet name="faktúry" sheetId="1" r:id="rId1"/>
    <sheet name="objednávky" sheetId="2" r:id="rId2"/>
    <sheet name="zmluvy" sheetId="4" r:id="rId3"/>
  </sheets>
  <calcPr calcId="162913"/>
</workbook>
</file>

<file path=xl/calcChain.xml><?xml version="1.0" encoding="utf-8"?>
<calcChain xmlns="http://schemas.openxmlformats.org/spreadsheetml/2006/main">
  <c r="D227" i="1" l="1"/>
  <c r="D197" i="1" l="1"/>
  <c r="D173" i="1" l="1"/>
  <c r="D139" i="1" l="1"/>
  <c r="D122" i="1" l="1"/>
  <c r="D105" i="1" l="1"/>
  <c r="D86" i="1" l="1"/>
  <c r="D67" i="1" l="1"/>
  <c r="D51" i="1" l="1"/>
  <c r="D26" i="1" l="1"/>
  <c r="D6" i="1" l="1"/>
</calcChain>
</file>

<file path=xl/sharedStrings.xml><?xml version="1.0" encoding="utf-8"?>
<sst xmlns="http://schemas.openxmlformats.org/spreadsheetml/2006/main" count="1341" uniqueCount="691">
  <si>
    <t>popis plnenia</t>
  </si>
  <si>
    <t>dátum doručenia faktúry</t>
  </si>
  <si>
    <t xml:space="preserve">identifikačné údaje dodávateľa </t>
  </si>
  <si>
    <t>IČO</t>
  </si>
  <si>
    <t>adresa dodávateľa</t>
  </si>
  <si>
    <t>číslo spisu</t>
  </si>
  <si>
    <t>číslo faktúry</t>
  </si>
  <si>
    <t>č. obj.</t>
  </si>
  <si>
    <t xml:space="preserve"> objednávku podpísala</t>
  </si>
  <si>
    <t>dodávateľ</t>
  </si>
  <si>
    <t>celková hodnota</t>
  </si>
  <si>
    <t>dátum</t>
  </si>
  <si>
    <t>adresa</t>
  </si>
  <si>
    <t xml:space="preserve">celková hodnota </t>
  </si>
  <si>
    <t>SKDK</t>
  </si>
  <si>
    <t xml:space="preserve"> </t>
  </si>
  <si>
    <t>číslo zmluvy</t>
  </si>
  <si>
    <t>popis</t>
  </si>
  <si>
    <t>čas plnenia</t>
  </si>
  <si>
    <t>poskytovateľ</t>
  </si>
  <si>
    <t>sídlo</t>
  </si>
  <si>
    <t xml:space="preserve">suma </t>
  </si>
  <si>
    <t>Zmluvy za rok 2021 - SKDK</t>
  </si>
  <si>
    <t>Objednávky za kalendárny rok 2021 - SKDK</t>
  </si>
  <si>
    <t>Faktúry za kalendárny rok 2021</t>
  </si>
  <si>
    <t>1/2021-GU3</t>
  </si>
  <si>
    <t>5221002840</t>
  </si>
  <si>
    <t>mikrofóny</t>
  </si>
  <si>
    <t>vyučt.fa</t>
  </si>
  <si>
    <t>poznámka</t>
  </si>
  <si>
    <t>identifikácia objednávky, zmluvy</t>
  </si>
  <si>
    <t>Alza.cz a.s.</t>
  </si>
  <si>
    <t>Jateční 33a, 170 00 Praha 7</t>
  </si>
  <si>
    <t>38/2020-LF8</t>
  </si>
  <si>
    <t>2/2021-GU3</t>
  </si>
  <si>
    <t>5601555179</t>
  </si>
  <si>
    <t>telef.služby 1/2021</t>
  </si>
  <si>
    <t xml:space="preserve">Orange Slovensko a.s. </t>
  </si>
  <si>
    <t>Metodova 8, 821 08 Bratislava</t>
  </si>
  <si>
    <t>3/2021-GU3</t>
  </si>
  <si>
    <t>FV21014649</t>
  </si>
  <si>
    <t>gitara</t>
  </si>
  <si>
    <t>AUDIO PARTNER s.r.o.</t>
  </si>
  <si>
    <t>Mezi Vodami 23, 143 00 Praha 4</t>
  </si>
  <si>
    <t>20/2020-LF8</t>
  </si>
  <si>
    <t>1/2021-LF8</t>
  </si>
  <si>
    <t>germicídny žiarič</t>
  </si>
  <si>
    <t>ARTTEC - I. Haluza</t>
  </si>
  <si>
    <t>Československej armády 2650/1, 955 01 Topoľčany</t>
  </si>
  <si>
    <t>Mgr. Krajčovičová Denisa</t>
  </si>
  <si>
    <t>4/2021-GU3</t>
  </si>
  <si>
    <t>20210005</t>
  </si>
  <si>
    <t>Drieňová 521/7, 955 01 Tovarníky</t>
  </si>
  <si>
    <t>Erik Némethy - ARTTEC</t>
  </si>
  <si>
    <t>5/2021-GU3</t>
  </si>
  <si>
    <t>servis PC</t>
  </si>
  <si>
    <t>AB-COM SHOP, s.r.o.</t>
  </si>
  <si>
    <t>Gogoľova 1, 955 01 Topoľčany</t>
  </si>
  <si>
    <t>6/2021-GU3</t>
  </si>
  <si>
    <t>mobil</t>
  </si>
  <si>
    <t>JANUÁR</t>
  </si>
  <si>
    <t>7/2021-GU3</t>
  </si>
  <si>
    <t>8/2021-GU3</t>
  </si>
  <si>
    <t>jedálne kupóny</t>
  </si>
  <si>
    <t>záloh.fa</t>
  </si>
  <si>
    <t>Up Slovensko, s.r.o.</t>
  </si>
  <si>
    <t>Tomášikova 23/D, 821 01 Bratislava</t>
  </si>
  <si>
    <t>9/2021-GU3</t>
  </si>
  <si>
    <t>2/2021-LF8</t>
  </si>
  <si>
    <t>Alena Kondrlová</t>
  </si>
  <si>
    <t>10/2021-GU3</t>
  </si>
  <si>
    <t>kancelársky a čistiaci materiál</t>
  </si>
  <si>
    <t>KANCPAPIER, s.r.o.</t>
  </si>
  <si>
    <t>Dopravná 2, 955 01 Topoľčany</t>
  </si>
  <si>
    <t>11/2021-GU3</t>
  </si>
  <si>
    <t>poplatok za komunálny odpad r.2020</t>
  </si>
  <si>
    <t>Mesto Topoľčany</t>
  </si>
  <si>
    <t>Nám. M.R.Štefánika 1/1, 955 01 Topoľčany</t>
  </si>
  <si>
    <t>00311162</t>
  </si>
  <si>
    <t>3/2021-LF8</t>
  </si>
  <si>
    <t>Bianco list - vysvedčenia</t>
  </si>
  <si>
    <t>Ševt, a.s.</t>
  </si>
  <si>
    <t>Plynárenská 6, 829 01 Bratislava</t>
  </si>
  <si>
    <t>1/2021-GZ</t>
  </si>
  <si>
    <t>keyboard</t>
  </si>
  <si>
    <t>Mgr. Norbert Krištof</t>
  </si>
  <si>
    <t>Streďanská 2661/57, 955 01 Topoľčany</t>
  </si>
  <si>
    <t>12/2021-GU3</t>
  </si>
  <si>
    <t>bianco listy (vysvedčenia)</t>
  </si>
  <si>
    <t>Cementárenská 16, 974 72 B. Bystrica</t>
  </si>
  <si>
    <t>13/2021-GU3</t>
  </si>
  <si>
    <t>6/2021</t>
  </si>
  <si>
    <t>právne služby 1/2021</t>
  </si>
  <si>
    <t>JUDr. Andrea Pállová, advokát</t>
  </si>
  <si>
    <t>4/2021-LF8</t>
  </si>
  <si>
    <t>knihy</t>
  </si>
  <si>
    <t>artforum</t>
  </si>
  <si>
    <t>istore@artforum.sk</t>
  </si>
  <si>
    <t>5/2021-LF8</t>
  </si>
  <si>
    <t>14/2021-GU3</t>
  </si>
  <si>
    <t>vyučt.prevádzkových nákladov r.2020</t>
  </si>
  <si>
    <t>dobropis</t>
  </si>
  <si>
    <t>15/2021-GU3</t>
  </si>
  <si>
    <t>prenájom priestorov 2/2021</t>
  </si>
  <si>
    <t>OM Vitalis s.r.o.</t>
  </si>
  <si>
    <t>16/2021-GU3</t>
  </si>
  <si>
    <t>kondičná príprava 1/2021</t>
  </si>
  <si>
    <t>FEEL GREAT s.r.o.</t>
  </si>
  <si>
    <t>Krušovská 2310, 955 01 Topoľčany</t>
  </si>
  <si>
    <t>18/2021-GU3</t>
  </si>
  <si>
    <t>prenájom tlačiarne 1/2021</t>
  </si>
  <si>
    <t>Z+M servis a.s.</t>
  </si>
  <si>
    <t>Martinčekova 17, 821 01 Bratislava</t>
  </si>
  <si>
    <t>1/2020-GZ</t>
  </si>
  <si>
    <t>19/2021-GU3</t>
  </si>
  <si>
    <t>telef.služby 2/2021</t>
  </si>
  <si>
    <t>zrušené</t>
  </si>
  <si>
    <t>20/2021-GU3</t>
  </si>
  <si>
    <t>dezinfekcia</t>
  </si>
  <si>
    <t>21/2021-GU3</t>
  </si>
  <si>
    <t>respirátor</t>
  </si>
  <si>
    <t>22/2021-GU3</t>
  </si>
  <si>
    <t>24/2021-GU3</t>
  </si>
  <si>
    <t>2120004</t>
  </si>
  <si>
    <t>prenájom priestorov 3/2021</t>
  </si>
  <si>
    <t>FEBRUÁR</t>
  </si>
  <si>
    <t>26/2021-GU3</t>
  </si>
  <si>
    <t>Martinus, s.r.o.</t>
  </si>
  <si>
    <t>Gorkého 4, 036 01 Martin</t>
  </si>
  <si>
    <t>6/2021-LF8</t>
  </si>
  <si>
    <t>webinár</t>
  </si>
  <si>
    <t>Nakladatelství FORUM s.r.o.</t>
  </si>
  <si>
    <t>Seberíniho 1, 821 03 Bratislava</t>
  </si>
  <si>
    <t>27/2021-GU3</t>
  </si>
  <si>
    <t>TOPACADEMY-odborné semináre s.r.o.</t>
  </si>
  <si>
    <t>956 15 Kovarce 486</t>
  </si>
  <si>
    <t>28/2021-GU3</t>
  </si>
  <si>
    <t>7/2021-LF8</t>
  </si>
  <si>
    <t>29/2021-GU3</t>
  </si>
  <si>
    <t>31/2021-GU3</t>
  </si>
  <si>
    <t>32/2021-GU3</t>
  </si>
  <si>
    <t>33/2021-GU3</t>
  </si>
  <si>
    <t>darčekové poukážky</t>
  </si>
  <si>
    <t>8/2021-LF8</t>
  </si>
  <si>
    <t>34/2021-GU3</t>
  </si>
  <si>
    <t>16/2021</t>
  </si>
  <si>
    <t>právne služby 2/2021</t>
  </si>
  <si>
    <t>35/2021-GU3</t>
  </si>
  <si>
    <t>prenájom tlačiarne 2/2021</t>
  </si>
  <si>
    <t>36/2021-GU3</t>
  </si>
  <si>
    <t>Reserva, o.z.</t>
  </si>
  <si>
    <t>Pekná cesta 12, 831 52 Bratislava</t>
  </si>
  <si>
    <t>37/2021-GU3</t>
  </si>
  <si>
    <t>telef.služby 3/2021</t>
  </si>
  <si>
    <t>9/2021-LF8</t>
  </si>
  <si>
    <t>Artforum s.r.o</t>
  </si>
  <si>
    <t>Kozia 20, 811 01 Bratislava</t>
  </si>
  <si>
    <t>38/2021-GU3</t>
  </si>
  <si>
    <t>kondičná príprava 2/2021</t>
  </si>
  <si>
    <t>39/2021-GU3</t>
  </si>
  <si>
    <t>10/2021-LF8</t>
  </si>
  <si>
    <t>Gagarinova 2490/13, 955 01 Topoľčany</t>
  </si>
  <si>
    <t>11/2021-LF8</t>
  </si>
  <si>
    <t>40/2021-GU3</t>
  </si>
  <si>
    <t>41/2021-GU3</t>
  </si>
  <si>
    <t>prenájom priestorov 4/2021</t>
  </si>
  <si>
    <t>42/2021-GU3</t>
  </si>
  <si>
    <t>43/2021-GU3</t>
  </si>
  <si>
    <t>3225102984</t>
  </si>
  <si>
    <t>poplatok za komunálny odpad r.2021</t>
  </si>
  <si>
    <t>44/2021-GU3</t>
  </si>
  <si>
    <t>účastnícky poplatok-súťaž akordeonistov</t>
  </si>
  <si>
    <t>Tvúrčí centrum Ostrava, z.s.</t>
  </si>
  <si>
    <t>Českobratrská 40, 702 00 Ostrava</t>
  </si>
  <si>
    <t>10052021</t>
  </si>
  <si>
    <t>45/2021-GU3</t>
  </si>
  <si>
    <t>1969578331</t>
  </si>
  <si>
    <t>46/2021-GU3</t>
  </si>
  <si>
    <t>47/2021-GU3</t>
  </si>
  <si>
    <t>12/2021-LF8</t>
  </si>
  <si>
    <t>48/2021-GU3</t>
  </si>
  <si>
    <t>49/2021-GU3</t>
  </si>
  <si>
    <t>členský poplatok r.2021</t>
  </si>
  <si>
    <t>Asociácia prac. súkromných škôl a šk.z. SR</t>
  </si>
  <si>
    <t>SNP 251/33, 033 01 Liptovský Hrádok</t>
  </si>
  <si>
    <t>50/2021-GU3</t>
  </si>
  <si>
    <t>kondičná príprava 3/2021</t>
  </si>
  <si>
    <t>MAREC</t>
  </si>
  <si>
    <t>51/2021-GU3</t>
  </si>
  <si>
    <t>zmluvné služby BTS a PO I.Q 2021</t>
  </si>
  <si>
    <t>Ing. Roman Hlocký - ZERO II., s.r.o.</t>
  </si>
  <si>
    <t>Stummerova 6, 955 01 Topoľčany</t>
  </si>
  <si>
    <t>Podzámska 2959/18A, 949 01 Nitra</t>
  </si>
  <si>
    <t>52/2021-GU3</t>
  </si>
  <si>
    <t>26/2021</t>
  </si>
  <si>
    <t>právne služby 3/2021</t>
  </si>
  <si>
    <t>53/2021-GU3</t>
  </si>
  <si>
    <t>54/2021-GU3</t>
  </si>
  <si>
    <t>servis GDPR 1-3/2021</t>
  </si>
  <si>
    <t>BESONE s.r.o.</t>
  </si>
  <si>
    <t>Priemyselná 1, 031 01 Liptovský Mikuláš</t>
  </si>
  <si>
    <t>13/2021-LF8</t>
  </si>
  <si>
    <t>stojan na odevy</t>
  </si>
  <si>
    <t>NEHLSEN-EKO, spol s.r.o</t>
  </si>
  <si>
    <t>Pod Kalváriou  2616/32, 955 01 Topoľčany</t>
  </si>
  <si>
    <t>55/2021-GU3</t>
  </si>
  <si>
    <t>56/2021-GU3</t>
  </si>
  <si>
    <t>telefónne služby 4/2021</t>
  </si>
  <si>
    <t>57/2021-GU3</t>
  </si>
  <si>
    <t>prenájom tlačiarne 3/2021</t>
  </si>
  <si>
    <t>58/2021-GU3</t>
  </si>
  <si>
    <t>ZAS-združenie akordenoistov Slovenska</t>
  </si>
  <si>
    <t>Podlučinského 9, 821 03 Bratislava-Ružinov</t>
  </si>
  <si>
    <t>59/2021-GU3</t>
  </si>
  <si>
    <t>účtovnícke práce 12/2020-3/2021</t>
  </si>
  <si>
    <t>Gm-group s.r.o.</t>
  </si>
  <si>
    <t>Rovinka 150, 900 41 Rovinka</t>
  </si>
  <si>
    <t>14/2021-LF8</t>
  </si>
  <si>
    <t>cimbal</t>
  </si>
  <si>
    <t>Ákos Nagy</t>
  </si>
  <si>
    <t>EV-105270</t>
  </si>
  <si>
    <t>1096 Thaly Kálmán u. 50, Budapest, Hungary</t>
  </si>
  <si>
    <t>60/2021-GU3</t>
  </si>
  <si>
    <t>15/2021</t>
  </si>
  <si>
    <t>61/2021-GU3</t>
  </si>
  <si>
    <t>62/2021-GU3</t>
  </si>
  <si>
    <t>prenájom priestorov 5/2021</t>
  </si>
  <si>
    <t>64/2021-GU3</t>
  </si>
  <si>
    <t>FV211331069</t>
  </si>
  <si>
    <t>Quality shop sro</t>
  </si>
  <si>
    <t>Budilova 2438/7, 180 00 Praha</t>
  </si>
  <si>
    <t>15/2021-LF8</t>
  </si>
  <si>
    <t>metronóm Sencor</t>
  </si>
  <si>
    <t>Mader.sk/ANTALON</t>
  </si>
  <si>
    <t>Radlinského 27, 811 07 bratislava</t>
  </si>
  <si>
    <t>16/2021-LF8</t>
  </si>
  <si>
    <t>65/2021-GU3</t>
  </si>
  <si>
    <t>66/2021-GU3</t>
  </si>
  <si>
    <t>prevádzkové náklady I.Q 2021</t>
  </si>
  <si>
    <t>APRÍL</t>
  </si>
  <si>
    <t>67/2021-GU3</t>
  </si>
  <si>
    <t>68/2021-ZC</t>
  </si>
  <si>
    <t>21VF020416</t>
  </si>
  <si>
    <t>Nám. A. Hlinku 25/30, 017 01 Pov. Bystrica</t>
  </si>
  <si>
    <t>69/2021-GU3</t>
  </si>
  <si>
    <t>70/2021-GU3</t>
  </si>
  <si>
    <t>71/2021-GU3</t>
  </si>
  <si>
    <t>metronom</t>
  </si>
  <si>
    <t>ANTALON s.r.o.</t>
  </si>
  <si>
    <t>Radlinského 27, 811 07 Bratislava</t>
  </si>
  <si>
    <t>17/2021-LF8</t>
  </si>
  <si>
    <t>optický valec HP CE314A</t>
  </si>
  <si>
    <t>BlueBird s.r.o.</t>
  </si>
  <si>
    <t>Nám. A. Hlinku 25/30, 017 01 Považská Bystrica</t>
  </si>
  <si>
    <t>optický valec</t>
  </si>
  <si>
    <t>72/2021-GU3</t>
  </si>
  <si>
    <t>telefónne služby 5/2021</t>
  </si>
  <si>
    <t>73/2021-GU3</t>
  </si>
  <si>
    <t>4/2021</t>
  </si>
  <si>
    <t>Damián Mrva</t>
  </si>
  <si>
    <t>D. Makovického 21, 034 01 Ružomberok</t>
  </si>
  <si>
    <t>ladenie a servis klavírov</t>
  </si>
  <si>
    <t>74/2021-GU3</t>
  </si>
  <si>
    <t>prenájom tlačiarne 4/2021</t>
  </si>
  <si>
    <t>75/2021-GU3</t>
  </si>
  <si>
    <t>35/2021</t>
  </si>
  <si>
    <t>právne služby 4/2021</t>
  </si>
  <si>
    <t>18/2021-LF8</t>
  </si>
  <si>
    <t>alza.sk</t>
  </si>
  <si>
    <t>76/2021-GU3</t>
  </si>
  <si>
    <t>audiotechnika</t>
  </si>
  <si>
    <t>143, 55</t>
  </si>
  <si>
    <t>77/2021-GU3</t>
  </si>
  <si>
    <t>prenájom priestorov 6/2021</t>
  </si>
  <si>
    <t>19/2021-LF8</t>
  </si>
  <si>
    <t>78/2021-GU3</t>
  </si>
  <si>
    <t>20/2021-LF8</t>
  </si>
  <si>
    <t>reproduktory</t>
  </si>
  <si>
    <t>79/2021-GU3</t>
  </si>
  <si>
    <t>80/2021-GU3</t>
  </si>
  <si>
    <t>81/2021-GU3</t>
  </si>
  <si>
    <t>82/2021-GU3</t>
  </si>
  <si>
    <t>2021/00016</t>
  </si>
  <si>
    <t>akustické prvky</t>
  </si>
  <si>
    <t>OBIFON s r.o.</t>
  </si>
  <si>
    <t>Železničný rad 12, 968 01 Nová Baňa</t>
  </si>
  <si>
    <t>21/2021-LF8</t>
  </si>
  <si>
    <t>22/2021-LF8</t>
  </si>
  <si>
    <t>83/2021-GU3</t>
  </si>
  <si>
    <t>84/2021-GU3</t>
  </si>
  <si>
    <t>MÁJ</t>
  </si>
  <si>
    <t>85/2021-GU3</t>
  </si>
  <si>
    <t>Alza.sk s.r.o.</t>
  </si>
  <si>
    <t>Bottova 6654/7, 811 09 Bratislava</t>
  </si>
  <si>
    <t>86/2021-GU3</t>
  </si>
  <si>
    <t>87/2021-GU3</t>
  </si>
  <si>
    <t>štartovný poplatok-súťaž</t>
  </si>
  <si>
    <t>SHOWTIME DANCE</t>
  </si>
  <si>
    <t>Marxova 22, 934 01 Levice</t>
  </si>
  <si>
    <t>88/2021-GU3</t>
  </si>
  <si>
    <t>právne služba 5/2021</t>
  </si>
  <si>
    <t>89/2021-GU3</t>
  </si>
  <si>
    <t>kondičná príprava 5/2021</t>
  </si>
  <si>
    <t>kondičná príprava 4/2021</t>
  </si>
  <si>
    <t>90/2021-GU3</t>
  </si>
  <si>
    <t>2021/123</t>
  </si>
  <si>
    <t>91/2021-GU3</t>
  </si>
  <si>
    <t>prenájom tlačiarne 5/2021</t>
  </si>
  <si>
    <t>23/2021-LF8</t>
  </si>
  <si>
    <t>24/2021-LF8</t>
  </si>
  <si>
    <t>výrobník sódy+príslušenstvo</t>
  </si>
  <si>
    <t>93/2021-GU3</t>
  </si>
  <si>
    <t>ASC Applied Software Consultants s.r.o.</t>
  </si>
  <si>
    <t>Svoradova 7/1, 811 03 Bratislava</t>
  </si>
  <si>
    <t>licencia aSc Agenda SŠ 2022</t>
  </si>
  <si>
    <t>4/2021-GZ</t>
  </si>
  <si>
    <t>použité hudobné nástroje-kontrabas</t>
  </si>
  <si>
    <t>Pavol Križan</t>
  </si>
  <si>
    <t>Francisciho 3, 811 08 Bratislava</t>
  </si>
  <si>
    <t>2/2021-GZ</t>
  </si>
  <si>
    <t>oprava cimbalu</t>
  </si>
  <si>
    <t>Balázs Tamás</t>
  </si>
  <si>
    <t>Práter útca 55, 1083 Budapest</t>
  </si>
  <si>
    <t>3/2021-GZ</t>
  </si>
  <si>
    <t>dodatok k zmluve o poskyt.služieb-Zborovňa</t>
  </si>
  <si>
    <t>Park Mládeže 1, 040 01 Košice</t>
  </si>
  <si>
    <t>94/2021-GU3</t>
  </si>
  <si>
    <t>pedál,stojan,kábel, minimix</t>
  </si>
  <si>
    <t>Muziker a.s.</t>
  </si>
  <si>
    <t>Drieňová 1H, 921 01 Bratislava 2</t>
  </si>
  <si>
    <t>26/2021-LF8</t>
  </si>
  <si>
    <t>25/2021-LF8</t>
  </si>
  <si>
    <t>internet-anténa, kábel, prijímač, vysielač</t>
  </si>
  <si>
    <t>27/2021-LF8</t>
  </si>
  <si>
    <t>Dol-Kre-4you s.r.o.</t>
  </si>
  <si>
    <t>Heinemannova 2695/6, 160 00 Praha</t>
  </si>
  <si>
    <t>95/2021-GU3</t>
  </si>
  <si>
    <t>servis tlačiarne 5/2021</t>
  </si>
  <si>
    <t>96/2021-GU3</t>
  </si>
  <si>
    <t>bluetooth reproduktor</t>
  </si>
  <si>
    <t>97/2021-GU3</t>
  </si>
  <si>
    <t>telef.služby 6/2021</t>
  </si>
  <si>
    <t>99/2021-GU3</t>
  </si>
  <si>
    <t>mixpult,pedál,kábel,predlžovačka</t>
  </si>
  <si>
    <t>100/2021-GU3</t>
  </si>
  <si>
    <t>101/2021-GU3</t>
  </si>
  <si>
    <t>102/2021-GU3</t>
  </si>
  <si>
    <t>obal na kotr.,bodec,struny,kolofónia...</t>
  </si>
  <si>
    <t>Mgr.Stanislav Pobuda</t>
  </si>
  <si>
    <t>951 82 Veľké Vozokany 31</t>
  </si>
  <si>
    <t>Komensky s.r.o</t>
  </si>
  <si>
    <t>104/2021-GU3</t>
  </si>
  <si>
    <t>zrkadlo</t>
  </si>
  <si>
    <t>Hermart, Zuzana Hermanová</t>
  </si>
  <si>
    <t>Gagarinova 4229, 955 01 Topoľčany</t>
  </si>
  <si>
    <t>107/2021-GU3</t>
  </si>
  <si>
    <t>28/2021-LF8</t>
  </si>
  <si>
    <t>JÚN</t>
  </si>
  <si>
    <t>109/2021-GU3</t>
  </si>
  <si>
    <t>110/2021-GU3</t>
  </si>
  <si>
    <t>29/2021-LF8</t>
  </si>
  <si>
    <t>111/2021-GU3</t>
  </si>
  <si>
    <t>služby BTS a TPO 2.Q 2021</t>
  </si>
  <si>
    <t>112/2021-GU3</t>
  </si>
  <si>
    <t>prenájom priestorov</t>
  </si>
  <si>
    <t>Michaela Petrovičová, Ing</t>
  </si>
  <si>
    <t>J. Kráľa 4617/4, 955 01 Topoľčany</t>
  </si>
  <si>
    <t>30/2021-LF8</t>
  </si>
  <si>
    <t>113/2021-GU3</t>
  </si>
  <si>
    <t>právne služby 6/2021</t>
  </si>
  <si>
    <t>114/2021-GU3</t>
  </si>
  <si>
    <t>telef.služby 7/2021</t>
  </si>
  <si>
    <t>115/2021-GU3</t>
  </si>
  <si>
    <t>servis GDPR 4-6/2021</t>
  </si>
  <si>
    <t>116/2021-GU3</t>
  </si>
  <si>
    <t>prenájom tlačiarne 6/2021</t>
  </si>
  <si>
    <t>117/2021-GU3</t>
  </si>
  <si>
    <t>servis tlačiarne 6/2021</t>
  </si>
  <si>
    <t>118/2021-GU3</t>
  </si>
  <si>
    <t>kondičná príprava 6/2021</t>
  </si>
  <si>
    <t>119/2021-GU3</t>
  </si>
  <si>
    <t>odvoz triedeného odpadu II. štvrťrok</t>
  </si>
  <si>
    <t>odvoz triedeného odpadu I. štvrťrok</t>
  </si>
  <si>
    <t>120/2021-GU3</t>
  </si>
  <si>
    <t>121/2021-GU3</t>
  </si>
  <si>
    <t>2021-008</t>
  </si>
  <si>
    <t>účastnícky poplatok-tanečný workshop</t>
  </si>
  <si>
    <t>T-O-K</t>
  </si>
  <si>
    <t>Muškátová 32, 821 02 Bratislava</t>
  </si>
  <si>
    <t>122/2021-GU3</t>
  </si>
  <si>
    <t>ozvučovacia technika</t>
  </si>
  <si>
    <t>123/2021-GU3</t>
  </si>
  <si>
    <t>31/2021-LF8</t>
  </si>
  <si>
    <t>124/2021-GU3</t>
  </si>
  <si>
    <t>UP Déjeuner, s.r.o.</t>
  </si>
  <si>
    <t>Tomášikova 16529/23/D, 821 01 Bratislava</t>
  </si>
  <si>
    <t>JÚL</t>
  </si>
  <si>
    <t>125/2021-GU3</t>
  </si>
  <si>
    <t>126/2021-GU3</t>
  </si>
  <si>
    <t>právne služby 7/2021</t>
  </si>
  <si>
    <t>127/2021-GU3</t>
  </si>
  <si>
    <t>128/2021-GU3</t>
  </si>
  <si>
    <t>servis tlačiarne 7/2021</t>
  </si>
  <si>
    <t>129/2021-GU3</t>
  </si>
  <si>
    <t>prenájom tlačiarne 7/2021</t>
  </si>
  <si>
    <t>130/2021-GU3</t>
  </si>
  <si>
    <t>účtovnícke práce 4/2021-8/2021</t>
  </si>
  <si>
    <t>131/2021-GU3</t>
  </si>
  <si>
    <t>2021/205</t>
  </si>
  <si>
    <t>akustické prvky-doúčtovanie</t>
  </si>
  <si>
    <t>32/2021-LF8</t>
  </si>
  <si>
    <t>maliarske práce</t>
  </si>
  <si>
    <t>MIPE Invest, s.r.o.</t>
  </si>
  <si>
    <t>P.O.Hviezdoslava 551, 013 03 Žilina - Varín</t>
  </si>
  <si>
    <t>33/2021-LF8</t>
  </si>
  <si>
    <t xml:space="preserve">Drieňová 1H, 821 01 Bratislava </t>
  </si>
  <si>
    <t>Drieňová 1H, 821 01 Bratislava 2</t>
  </si>
  <si>
    <t>133/2021-GU3</t>
  </si>
  <si>
    <t>mixpult</t>
  </si>
  <si>
    <t>34/2021-LF8</t>
  </si>
  <si>
    <t>mixpult,káble</t>
  </si>
  <si>
    <t>35/2021-LF8</t>
  </si>
  <si>
    <t>telefónne služby 8/2021</t>
  </si>
  <si>
    <t>134/2021-GU3</t>
  </si>
  <si>
    <t>MIPE Invest s.r.o.</t>
  </si>
  <si>
    <t>P.O.Hviezdoslava 551, 013 03 Varín</t>
  </si>
  <si>
    <t>135/2021-GU3</t>
  </si>
  <si>
    <t>Čipové prívesky</t>
  </si>
  <si>
    <t>137/2021-GU3</t>
  </si>
  <si>
    <t>136/2021-GU3</t>
  </si>
  <si>
    <t>list-bianco</t>
  </si>
  <si>
    <t>ŠEVT a.s.</t>
  </si>
  <si>
    <t>Cementárenská 16, 974 72 Banská Bystrica</t>
  </si>
  <si>
    <t>138/2021-GU3</t>
  </si>
  <si>
    <t>školenie</t>
  </si>
  <si>
    <t>JUDr. Danica Bedlovičová, vzdelávacia agen.</t>
  </si>
  <si>
    <t>Kráľovohoľská 11, 974 11 Banská Bystrica</t>
  </si>
  <si>
    <t>139/2021-GU3</t>
  </si>
  <si>
    <t>140/2021-GU3</t>
  </si>
  <si>
    <t>141/2021-GU3</t>
  </si>
  <si>
    <t>AUGUST</t>
  </si>
  <si>
    <t>142/2021-GU3</t>
  </si>
  <si>
    <t>prenájom priestorov 9/2021</t>
  </si>
  <si>
    <t>146/2021-GU3</t>
  </si>
  <si>
    <t>Xiaomi MI360 - home camera</t>
  </si>
  <si>
    <t>147/2021-GU3</t>
  </si>
  <si>
    <t>pravne služby 8/2021</t>
  </si>
  <si>
    <t>144/2021-GU3</t>
  </si>
  <si>
    <t>145/2021-GU3</t>
  </si>
  <si>
    <t>prekladač</t>
  </si>
  <si>
    <t>VASCO ELEKTRONICS Sp.z o.o. SKA</t>
  </si>
  <si>
    <t>Kalinčiakova 1, 974 05 Banská Bystrica</t>
  </si>
  <si>
    <t>148/2021-GU3</t>
  </si>
  <si>
    <t>149/2021-GU3</t>
  </si>
  <si>
    <t>20FK/2/9/2021</t>
  </si>
  <si>
    <t>nábytok</t>
  </si>
  <si>
    <t>MERKURY SHOP, s.r.o.</t>
  </si>
  <si>
    <t>Duklianska 11, 080 01 Prešov</t>
  </si>
  <si>
    <t>150/2021-GU3</t>
  </si>
  <si>
    <t>telefónne služby 9/2021</t>
  </si>
  <si>
    <t>36/2021-LF8</t>
  </si>
  <si>
    <t>151/2021-GU3</t>
  </si>
  <si>
    <t>publikácie v cudzom jazyku</t>
  </si>
  <si>
    <t>Matilda Blahová-FLP</t>
  </si>
  <si>
    <t>Vrančovičova 83 Bratislava</t>
  </si>
  <si>
    <t>29/2021- LF8</t>
  </si>
  <si>
    <t>37/2021-LF8</t>
  </si>
  <si>
    <t>mikrofón, reprobox, stojan, kábel</t>
  </si>
  <si>
    <t>38/2021-LF8</t>
  </si>
  <si>
    <t>vysávač</t>
  </si>
  <si>
    <t>39/2021-LF8</t>
  </si>
  <si>
    <t>sedacia súprava</t>
  </si>
  <si>
    <t>TEMPO KONDELA s.r.o</t>
  </si>
  <si>
    <t>Vojtaššáková 893, 027 44 Tvrdošín</t>
  </si>
  <si>
    <t>155/2021-GU3</t>
  </si>
  <si>
    <t>156/2021-GU3</t>
  </si>
  <si>
    <t>157/2021-GU3</t>
  </si>
  <si>
    <t>ZLC-32/2021</t>
  </si>
  <si>
    <t>ANJ- predplatné časopisov</t>
  </si>
  <si>
    <t>Pedagogické vydavateľstvo DIDAKTIS, sro</t>
  </si>
  <si>
    <t>Hýrošova 4, 811 04 Bratislava</t>
  </si>
  <si>
    <t>40/2021-LF8</t>
  </si>
  <si>
    <t>ANJ - predplatné časopisov</t>
  </si>
  <si>
    <t>158/2021-GU3</t>
  </si>
  <si>
    <t>el. energia, vodné, stočné, kúrenie</t>
  </si>
  <si>
    <t>Nám. M. R. Štefánika 1/1, 955 01 Topoľčany</t>
  </si>
  <si>
    <t>159/2021-GU3</t>
  </si>
  <si>
    <t>prenájom priestorov 10/2021</t>
  </si>
  <si>
    <t>160/2021-GU3</t>
  </si>
  <si>
    <t>Building s.r.o.</t>
  </si>
  <si>
    <t>M. R. Štefánika 891, 956 33 Chynorany</t>
  </si>
  <si>
    <t>161/2021-GU3</t>
  </si>
  <si>
    <t>20ES/386/9/2021</t>
  </si>
  <si>
    <t xml:space="preserve">stavebné práce </t>
  </si>
  <si>
    <t>162/2021-GU3</t>
  </si>
  <si>
    <t>adaptér, inštálacia</t>
  </si>
  <si>
    <t>SEPTEMBER</t>
  </si>
  <si>
    <t>163/2021-GU3</t>
  </si>
  <si>
    <t>164/2021-GU3</t>
  </si>
  <si>
    <t>zmluvné služby BTS a PO 3.Q 2021</t>
  </si>
  <si>
    <t>165/2021-GU3</t>
  </si>
  <si>
    <t>právne služby 9/2021</t>
  </si>
  <si>
    <t>166/2021-GU3</t>
  </si>
  <si>
    <t>167/2021-GU3</t>
  </si>
  <si>
    <t>servis GDPR 7-9/2021</t>
  </si>
  <si>
    <t>168/2021-GU3</t>
  </si>
  <si>
    <t>odvoz triedeného odpadu III. Q 2021</t>
  </si>
  <si>
    <t>NEHLSEN - EKO, spol. s r.o.</t>
  </si>
  <si>
    <t>Pod Kalváriou 2616/32, 955 01 Topoľčany</t>
  </si>
  <si>
    <t>169/2021-GU3</t>
  </si>
  <si>
    <t>prenájom tlačiarne 9/2021</t>
  </si>
  <si>
    <t>170/2021-GU3</t>
  </si>
  <si>
    <t>servis tlačiarne 9/2021</t>
  </si>
  <si>
    <t>172/2021-GU3</t>
  </si>
  <si>
    <t>175/2021-GU3</t>
  </si>
  <si>
    <t>008-21</t>
  </si>
  <si>
    <t>workshop, koncert</t>
  </si>
  <si>
    <t>Čalado medzipriestor, o.z.</t>
  </si>
  <si>
    <t>Rovniakova 2, 851 02 Bratislava</t>
  </si>
  <si>
    <t>41/2021-LF8</t>
  </si>
  <si>
    <t>176/2021-GU3</t>
  </si>
  <si>
    <t>vzdelávanie</t>
  </si>
  <si>
    <t>ProSchool s.r.o.</t>
  </si>
  <si>
    <t>Kosorín 177, 966 24 Kosorín</t>
  </si>
  <si>
    <t>177/2021-GU3</t>
  </si>
  <si>
    <t>prenájom priestorov 11/2021</t>
  </si>
  <si>
    <t>171/2021-GU3</t>
  </si>
  <si>
    <t>knižné poukážky</t>
  </si>
  <si>
    <t xml:space="preserve">Kniha Jakub-Juraj Jánoš  </t>
  </si>
  <si>
    <t>Obchodná 3876/12, 955 01 Topoľčany</t>
  </si>
  <si>
    <t>179/2021-GU3</t>
  </si>
  <si>
    <t>prevádzkové náklady III.Q 2021</t>
  </si>
  <si>
    <t>180/2021-GU3</t>
  </si>
  <si>
    <t>akustic. zariadenia a príslušenstvo</t>
  </si>
  <si>
    <t>OKTÓBER</t>
  </si>
  <si>
    <t>181/2021-GU3</t>
  </si>
  <si>
    <t>182/2021-GU3</t>
  </si>
  <si>
    <t>20/EZ/47/10/2021</t>
  </si>
  <si>
    <t>183/2021-GU3</t>
  </si>
  <si>
    <t>TPLINK</t>
  </si>
  <si>
    <t>42/2021-LF8</t>
  </si>
  <si>
    <t>biela magnetická tabuľa</t>
  </si>
  <si>
    <t>B2B Partner s.r.o.</t>
  </si>
  <si>
    <t>Šulekova 2, 811 06 Bratislava</t>
  </si>
  <si>
    <t>185/2021-GU3</t>
  </si>
  <si>
    <t>SPF21435122</t>
  </si>
  <si>
    <t>186/2021-GU3</t>
  </si>
  <si>
    <t xml:space="preserve"> telefónne služby 11/2021</t>
  </si>
  <si>
    <t>Orange Slovensko s.r.o.</t>
  </si>
  <si>
    <t>187/2021-GU3</t>
  </si>
  <si>
    <t>prenájom tlačiarne 08/2021</t>
  </si>
  <si>
    <t>188/2021-GU3</t>
  </si>
  <si>
    <t>servis tlačiarne 08/2021</t>
  </si>
  <si>
    <t>189/2021-GU3</t>
  </si>
  <si>
    <t>rámovanie+sklo</t>
  </si>
  <si>
    <t>Zuzana Hermannová - HERMart</t>
  </si>
  <si>
    <t>Gagarinova 4229,95501,Topoľčany</t>
  </si>
  <si>
    <t>190/2021-GU3</t>
  </si>
  <si>
    <t>FV-2021-02-003976</t>
  </si>
  <si>
    <t>ABEL-Computer,s.r.o.</t>
  </si>
  <si>
    <t>A.Hlinku 6,02201,Čadca</t>
  </si>
  <si>
    <t>191/2021-GU3</t>
  </si>
  <si>
    <t>súťažný poplatok+ubytovanie BASS FEST</t>
  </si>
  <si>
    <t>Slovak Doubless Club</t>
  </si>
  <si>
    <t>Hviezdoslavova 1015/44</t>
  </si>
  <si>
    <t>tonery</t>
  </si>
  <si>
    <t>8/2021</t>
  </si>
  <si>
    <t>192/2021-GU3</t>
  </si>
  <si>
    <t>právne služby 10/2021</t>
  </si>
  <si>
    <t>193/2021-GU3</t>
  </si>
  <si>
    <t>58/2021</t>
  </si>
  <si>
    <t>194/2021-GU3</t>
  </si>
  <si>
    <t>zvuková technika</t>
  </si>
  <si>
    <t>195/2021-GU3</t>
  </si>
  <si>
    <t>196/2021-GU3</t>
  </si>
  <si>
    <t>prenájom tlačiarne 10/2021</t>
  </si>
  <si>
    <t>servis tlačiarne 10/2021</t>
  </si>
  <si>
    <t>198/2021-GU3</t>
  </si>
  <si>
    <t>Nám. M.R. Štefánika 1/1,Topoľčany 95501</t>
  </si>
  <si>
    <t>prevádzkové náklady IV.Q 2021</t>
  </si>
  <si>
    <t>43/2021-LF8</t>
  </si>
  <si>
    <t>plechová skriňa</t>
  </si>
  <si>
    <t>Pedagogické vydavateľstvo DIDAKTIS, s.r.o</t>
  </si>
  <si>
    <t>197/2021-GU3</t>
  </si>
  <si>
    <t>členský poplatok r.2021-doplatok</t>
  </si>
  <si>
    <t>199/2021-GU3</t>
  </si>
  <si>
    <t>prenájom priestorov 12/2021</t>
  </si>
  <si>
    <t>200/2021-GU3</t>
  </si>
  <si>
    <t>SP221205176</t>
  </si>
  <si>
    <t>nábytok- skriňa</t>
  </si>
  <si>
    <t>201/2021-GU3</t>
  </si>
  <si>
    <t>mikrofóny-2 ks</t>
  </si>
  <si>
    <t>Drieňová 521/7, 95501 Topoľčany</t>
  </si>
  <si>
    <t>obj. zrušená</t>
  </si>
  <si>
    <t>202/2021-GU3</t>
  </si>
  <si>
    <t>zapožičanie notového materiálu</t>
  </si>
  <si>
    <t>Hudobný fond</t>
  </si>
  <si>
    <t>Medená 29, 811 02 Bratislava</t>
  </si>
  <si>
    <t>00225690</t>
  </si>
  <si>
    <t>203/2021-GU3</t>
  </si>
  <si>
    <t>zvukotechnika</t>
  </si>
  <si>
    <t>204/2021-GU3</t>
  </si>
  <si>
    <t>SPF21437566</t>
  </si>
  <si>
    <t>skriňa</t>
  </si>
  <si>
    <t>NOVEMBER</t>
  </si>
  <si>
    <t>205/2021-GU3</t>
  </si>
  <si>
    <t>USB adaptér</t>
  </si>
  <si>
    <t>206/2021-GU3</t>
  </si>
  <si>
    <t>právne služby 11/2021</t>
  </si>
  <si>
    <t>207/2021-GU3</t>
  </si>
  <si>
    <t>účtovnícke práce 9-12/2021</t>
  </si>
  <si>
    <t>Gm - group, s.r.o.</t>
  </si>
  <si>
    <t>900 41 Rovinka 15</t>
  </si>
  <si>
    <t>44/2021-LF8</t>
  </si>
  <si>
    <t>učebnice</t>
  </si>
  <si>
    <t>preskoly.sk s.r.o.</t>
  </si>
  <si>
    <t>Mánesovo námestie 6, 851 01 Bratislava</t>
  </si>
  <si>
    <t>208/2021-GU3</t>
  </si>
  <si>
    <t>209/2021-GU3</t>
  </si>
  <si>
    <t>211/2021-GU3</t>
  </si>
  <si>
    <t>telefónne služby 12/2021</t>
  </si>
  <si>
    <t>45/2021-LF8</t>
  </si>
  <si>
    <t>CETRON Slovakia s.r.o.</t>
  </si>
  <si>
    <t>Podháj 107, 841 03 Bratislava</t>
  </si>
  <si>
    <t>vybavenie nahr.štúdia</t>
  </si>
  <si>
    <t>46/2021-LF8</t>
  </si>
  <si>
    <t>Hudobný život 2/2022-12/2022</t>
  </si>
  <si>
    <t>Slovenská pošta, a.s.</t>
  </si>
  <si>
    <t>Partizánska cesta 9, 975 99 Banská Bystrica</t>
  </si>
  <si>
    <t>215/2021-GU3</t>
  </si>
  <si>
    <t>213/2021-GU3</t>
  </si>
  <si>
    <t>214/2021-GU3</t>
  </si>
  <si>
    <t>prenájom tlačiarne 11/2021</t>
  </si>
  <si>
    <t>217/2021-GU3</t>
  </si>
  <si>
    <t>počítač, výmena disku,servis</t>
  </si>
  <si>
    <t>219/2021-GU3</t>
  </si>
  <si>
    <t>prenájom priestorov 1/2022</t>
  </si>
  <si>
    <t>220/2021-GU3</t>
  </si>
  <si>
    <t>púzdro,sklo</t>
  </si>
  <si>
    <t>221/2021-GU3</t>
  </si>
  <si>
    <t>domena skdk.sk - 17.1.2022-16.1.2023</t>
  </si>
  <si>
    <t>WebHouse s.r.o.</t>
  </si>
  <si>
    <t>Paulínska 20, 917 01 Trnava</t>
  </si>
  <si>
    <t>222/2021-GU3</t>
  </si>
  <si>
    <t>vybavenie nahrávacieho štúdia</t>
  </si>
  <si>
    <t>CENTRON Slovakia s.r.o.</t>
  </si>
  <si>
    <t>Podháj 107, 941 03 Bratislava</t>
  </si>
  <si>
    <t>47/2021-LF8</t>
  </si>
  <si>
    <t>stôl do nahrávacieho štúdia</t>
  </si>
  <si>
    <t>224/2021-GU3</t>
  </si>
  <si>
    <t>koberce</t>
  </si>
  <si>
    <t>LIMEX ČR, s.r.o.</t>
  </si>
  <si>
    <t>Kamenné pole 4557/12, 031 01 L. Mikuláš</t>
  </si>
  <si>
    <t>225/2021-GU3</t>
  </si>
  <si>
    <t>48/2021-LF8</t>
  </si>
  <si>
    <t>sedačka</t>
  </si>
  <si>
    <t>SCONTO Nábytok s.r.o.</t>
  </si>
  <si>
    <t>Nová ul. 8144/10, 917 01 Trnava</t>
  </si>
  <si>
    <t>5/2021-GZ</t>
  </si>
  <si>
    <t>kontrabasové sláčiky</t>
  </si>
  <si>
    <t>Mgr. Stanislav Pobuda</t>
  </si>
  <si>
    <t>49/2021-LF8</t>
  </si>
  <si>
    <t>IKEA Bratislava,s.r.o.</t>
  </si>
  <si>
    <t>Ivanská cesta 18, 821 04 Bratislava</t>
  </si>
  <si>
    <t>226/2021-GU3</t>
  </si>
  <si>
    <t>227/2021-GU3</t>
  </si>
  <si>
    <t>ASKO - NÁBYTOK s.r.o.</t>
  </si>
  <si>
    <t>Cesta na Senec 2B</t>
  </si>
  <si>
    <t>228/2021-GU3</t>
  </si>
  <si>
    <t>služby BTS a TPO 4. Q 2021</t>
  </si>
  <si>
    <t>229/2021-GU3</t>
  </si>
  <si>
    <t>2021/317</t>
  </si>
  <si>
    <t>odhlučnenie nahrávacieho štúdia</t>
  </si>
  <si>
    <t>230/2021-GU3</t>
  </si>
  <si>
    <t>pracovná stanica - nahrávacie štúdio</t>
  </si>
  <si>
    <t>231/2021-GU3</t>
  </si>
  <si>
    <t>232/2021-GU3</t>
  </si>
  <si>
    <t>233/2021-GU3</t>
  </si>
  <si>
    <t>odvoz triedeného odpadu 4. Q 2021</t>
  </si>
  <si>
    <t>234/2021-GU3</t>
  </si>
  <si>
    <t>Nová 10, 917 01 Trnava</t>
  </si>
  <si>
    <t xml:space="preserve">DECEMBER </t>
  </si>
  <si>
    <t>235/2021-GU3</t>
  </si>
  <si>
    <t>právne služby 12/2021</t>
  </si>
  <si>
    <t>236/2021-GU3</t>
  </si>
  <si>
    <t>servis tlačiarne 12/2021</t>
  </si>
  <si>
    <t>servis tlačiarne 11/2021</t>
  </si>
  <si>
    <t>237/2021-GU3</t>
  </si>
  <si>
    <t>prenájom tlačiarne 12/2021</t>
  </si>
  <si>
    <t>238/2021-GU3</t>
  </si>
  <si>
    <t>servis GDPR 10-12/2021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</si>
</sst>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8131F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130">
    <xf numFmtId="0" fontId="0" fillId="0" borderId="0" xfId="0"/>
    <xf numFmtId="0" fontId="0" fillId="0" borderId="4" xfId="0" applyBorder="1" applyAlignment="1">
      <alignment wrapText="1"/>
    </xf>
    <xf numFmtId="14" fontId="0" fillId="0" borderId="4" xfId="0" applyNumberFormat="1" applyBorder="1" applyAlignment="1">
      <alignment wrapText="1"/>
    </xf>
    <xf numFmtId="0" fontId="0" fillId="0" borderId="4" xfId="0" applyBorder="1"/>
    <xf numFmtId="0" fontId="31" fillId="3" borderId="4" xfId="0" applyFont="1" applyFill="1" applyBorder="1" applyAlignment="1">
      <alignment wrapText="1"/>
    </xf>
    <xf numFmtId="0" fontId="0" fillId="2" borderId="4" xfId="0" applyFill="1" applyBorder="1"/>
    <xf numFmtId="49" fontId="0" fillId="0" borderId="4" xfId="0" applyNumberFormat="1" applyBorder="1"/>
    <xf numFmtId="49" fontId="0" fillId="0" borderId="0" xfId="0" applyNumberFormat="1"/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14" fontId="0" fillId="0" borderId="4" xfId="0" applyNumberFormat="1" applyBorder="1"/>
    <xf numFmtId="0" fontId="34" fillId="0" borderId="4" xfId="0" applyFont="1" applyBorder="1" applyAlignment="1">
      <alignment wrapText="1"/>
    </xf>
    <xf numFmtId="0" fontId="31" fillId="3" borderId="4" xfId="0" applyFont="1" applyFill="1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4" xfId="0" applyFill="1" applyBorder="1"/>
    <xf numFmtId="49" fontId="0" fillId="0" borderId="4" xfId="0" applyNumberFormat="1" applyBorder="1" applyAlignment="1">
      <alignment horizontal="left"/>
    </xf>
    <xf numFmtId="0" fontId="0" fillId="0" borderId="8" xfId="0" applyBorder="1"/>
    <xf numFmtId="49" fontId="33" fillId="2" borderId="4" xfId="0" applyNumberFormat="1" applyFont="1" applyFill="1" applyBorder="1" applyAlignment="1">
      <alignment wrapText="1"/>
    </xf>
    <xf numFmtId="49" fontId="31" fillId="2" borderId="3" xfId="0" applyNumberFormat="1" applyFont="1" applyFill="1" applyBorder="1" applyAlignment="1">
      <alignment horizontal="left" wrapText="1"/>
    </xf>
    <xf numFmtId="0" fontId="31" fillId="2" borderId="3" xfId="0" applyFont="1" applyFill="1" applyBorder="1" applyAlignment="1">
      <alignment wrapText="1"/>
    </xf>
    <xf numFmtId="0" fontId="31" fillId="2" borderId="3" xfId="0" applyFont="1" applyFill="1" applyBorder="1" applyAlignment="1">
      <alignment horizontal="left" wrapText="1"/>
    </xf>
    <xf numFmtId="0" fontId="31" fillId="2" borderId="6" xfId="0" applyFont="1" applyFill="1" applyBorder="1" applyAlignment="1">
      <alignment horizontal="left" wrapText="1"/>
    </xf>
    <xf numFmtId="0" fontId="31" fillId="2" borderId="4" xfId="0" applyFont="1" applyFill="1" applyBorder="1" applyAlignment="1">
      <alignment horizontal="left" wrapText="1"/>
    </xf>
    <xf numFmtId="0" fontId="35" fillId="0" borderId="4" xfId="0" applyFont="1" applyBorder="1"/>
    <xf numFmtId="49" fontId="31" fillId="2" borderId="0" xfId="0" applyNumberFormat="1" applyFont="1" applyFill="1"/>
    <xf numFmtId="0" fontId="0" fillId="0" borderId="0" xfId="0" applyBorder="1"/>
    <xf numFmtId="4" fontId="31" fillId="2" borderId="3" xfId="0" applyNumberFormat="1" applyFont="1" applyFill="1" applyBorder="1" applyAlignment="1">
      <alignment horizontal="left" wrapText="1"/>
    </xf>
    <xf numFmtId="4" fontId="0" fillId="0" borderId="4" xfId="0" applyNumberFormat="1" applyBorder="1"/>
    <xf numFmtId="4" fontId="0" fillId="0" borderId="0" xfId="0" applyNumberFormat="1"/>
    <xf numFmtId="0" fontId="0" fillId="0" borderId="9" xfId="0" applyFill="1" applyBorder="1"/>
    <xf numFmtId="0" fontId="0" fillId="0" borderId="0" xfId="0" applyFill="1" applyBorder="1"/>
    <xf numFmtId="14" fontId="0" fillId="0" borderId="0" xfId="0" applyNumberFormat="1" applyBorder="1"/>
    <xf numFmtId="0" fontId="0" fillId="0" borderId="10" xfId="0" applyBorder="1" applyAlignment="1">
      <alignment wrapText="1"/>
    </xf>
    <xf numFmtId="0" fontId="0" fillId="0" borderId="4" xfId="0" applyBorder="1" applyAlignment="1">
      <alignment horizontal="right"/>
    </xf>
    <xf numFmtId="49" fontId="0" fillId="0" borderId="4" xfId="0" applyNumberFormat="1" applyBorder="1" applyAlignment="1">
      <alignment horizontal="right"/>
    </xf>
    <xf numFmtId="4" fontId="31" fillId="0" borderId="4" xfId="0" applyNumberFormat="1" applyFont="1" applyFill="1" applyBorder="1"/>
    <xf numFmtId="4" fontId="0" fillId="0" borderId="4" xfId="0" applyNumberFormat="1" applyFill="1" applyBorder="1"/>
    <xf numFmtId="0" fontId="31" fillId="0" borderId="4" xfId="0" applyFont="1" applyFill="1" applyBorder="1"/>
    <xf numFmtId="4" fontId="30" fillId="0" borderId="4" xfId="0" applyNumberFormat="1" applyFont="1" applyFill="1" applyBorder="1"/>
    <xf numFmtId="0" fontId="36" fillId="0" borderId="4" xfId="0" applyFont="1" applyBorder="1" applyAlignment="1">
      <alignment vertical="center"/>
    </xf>
    <xf numFmtId="4" fontId="29" fillId="0" borderId="4" xfId="0" applyNumberFormat="1" applyFont="1" applyFill="1" applyBorder="1"/>
    <xf numFmtId="4" fontId="28" fillId="0" borderId="4" xfId="0" applyNumberFormat="1" applyFont="1" applyFill="1" applyBorder="1"/>
    <xf numFmtId="4" fontId="26" fillId="0" borderId="4" xfId="0" applyNumberFormat="1" applyFont="1" applyFill="1" applyBorder="1"/>
    <xf numFmtId="4" fontId="25" fillId="0" borderId="4" xfId="0" applyNumberFormat="1" applyFont="1" applyFill="1" applyBorder="1" applyAlignment="1">
      <alignment horizontal="right"/>
    </xf>
    <xf numFmtId="0" fontId="0" fillId="0" borderId="4" xfId="0" applyBorder="1"/>
    <xf numFmtId="14" fontId="0" fillId="0" borderId="4" xfId="0" applyNumberFormat="1" applyBorder="1"/>
    <xf numFmtId="0" fontId="31" fillId="2" borderId="4" xfId="0" applyFont="1" applyFill="1" applyBorder="1"/>
    <xf numFmtId="49" fontId="0" fillId="0" borderId="4" xfId="0" applyNumberFormat="1" applyBorder="1"/>
    <xf numFmtId="4" fontId="0" fillId="0" borderId="4" xfId="0" applyNumberFormat="1" applyFill="1" applyBorder="1" applyAlignment="1">
      <alignment horizontal="right"/>
    </xf>
    <xf numFmtId="4" fontId="24" fillId="0" borderId="4" xfId="0" applyNumberFormat="1" applyFont="1" applyFill="1" applyBorder="1"/>
    <xf numFmtId="4" fontId="23" fillId="0" borderId="4" xfId="0" applyNumberFormat="1" applyFont="1" applyFill="1" applyBorder="1"/>
    <xf numFmtId="4" fontId="22" fillId="0" borderId="4" xfId="0" applyNumberFormat="1" applyFont="1" applyFill="1" applyBorder="1"/>
    <xf numFmtId="0" fontId="37" fillId="0" borderId="4" xfId="0" applyFont="1" applyBorder="1"/>
    <xf numFmtId="4" fontId="21" fillId="0" borderId="4" xfId="0" applyNumberFormat="1" applyFont="1" applyFill="1" applyBorder="1"/>
    <xf numFmtId="49" fontId="0" fillId="0" borderId="4" xfId="0" applyNumberFormat="1" applyFill="1" applyBorder="1"/>
    <xf numFmtId="49" fontId="0" fillId="0" borderId="4" xfId="0" applyNumberFormat="1" applyFill="1" applyBorder="1" applyAlignment="1">
      <alignment horizontal="left" wrapText="1"/>
    </xf>
    <xf numFmtId="0" fontId="0" fillId="0" borderId="4" xfId="0" applyFill="1" applyBorder="1" applyAlignment="1">
      <alignment wrapText="1"/>
    </xf>
    <xf numFmtId="4" fontId="0" fillId="0" borderId="4" xfId="0" applyNumberFormat="1" applyFill="1" applyBorder="1" applyAlignment="1">
      <alignment horizontal="right" wrapText="1"/>
    </xf>
    <xf numFmtId="14" fontId="0" fillId="0" borderId="4" xfId="0" applyNumberForma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0" xfId="0" applyFill="1"/>
    <xf numFmtId="0" fontId="0" fillId="0" borderId="4" xfId="0" applyFill="1" applyBorder="1" applyAlignment="1">
      <alignment horizontal="left"/>
    </xf>
    <xf numFmtId="14" fontId="0" fillId="0" borderId="4" xfId="0" applyNumberFormat="1" applyFill="1" applyBorder="1"/>
    <xf numFmtId="49" fontId="0" fillId="0" borderId="3" xfId="0" applyNumberFormat="1" applyFill="1" applyBorder="1"/>
    <xf numFmtId="0" fontId="0" fillId="0" borderId="3" xfId="0" applyFill="1" applyBorder="1" applyAlignment="1">
      <alignment horizontal="left"/>
    </xf>
    <xf numFmtId="0" fontId="0" fillId="0" borderId="3" xfId="0" applyFill="1" applyBorder="1"/>
    <xf numFmtId="14" fontId="0" fillId="0" borderId="3" xfId="0" applyNumberFormat="1" applyFill="1" applyBorder="1"/>
    <xf numFmtId="49" fontId="0" fillId="0" borderId="8" xfId="0" applyNumberFormat="1" applyFill="1" applyBorder="1"/>
    <xf numFmtId="0" fontId="0" fillId="0" borderId="8" xfId="0" applyFill="1" applyBorder="1" applyAlignment="1">
      <alignment horizontal="left"/>
    </xf>
    <xf numFmtId="0" fontId="0" fillId="0" borderId="8" xfId="0" applyFill="1" applyBorder="1"/>
    <xf numFmtId="14" fontId="0" fillId="0" borderId="8" xfId="0" applyNumberFormat="1" applyFill="1" applyBorder="1"/>
    <xf numFmtId="49" fontId="0" fillId="0" borderId="4" xfId="0" applyNumberFormat="1" applyFill="1" applyBorder="1" applyAlignment="1">
      <alignment horizontal="left"/>
    </xf>
    <xf numFmtId="0" fontId="0" fillId="0" borderId="4" xfId="0" applyFont="1" applyFill="1" applyBorder="1"/>
    <xf numFmtId="49" fontId="0" fillId="0" borderId="3" xfId="0" applyNumberFormat="1" applyFill="1" applyBorder="1" applyAlignment="1">
      <alignment horizontal="left"/>
    </xf>
    <xf numFmtId="4" fontId="0" fillId="0" borderId="3" xfId="0" applyNumberFormat="1" applyFill="1" applyBorder="1"/>
    <xf numFmtId="49" fontId="0" fillId="0" borderId="0" xfId="0" applyNumberFormat="1" applyFill="1"/>
    <xf numFmtId="0" fontId="0" fillId="0" borderId="10" xfId="0" applyFill="1" applyBorder="1" applyAlignment="1">
      <alignment wrapText="1"/>
    </xf>
    <xf numFmtId="0" fontId="0" fillId="0" borderId="7" xfId="0" applyBorder="1" applyAlignment="1">
      <alignment wrapText="1"/>
    </xf>
    <xf numFmtId="0" fontId="38" fillId="0" borderId="0" xfId="0" applyFont="1"/>
    <xf numFmtId="0" fontId="38" fillId="0" borderId="4" xfId="0" applyFont="1" applyBorder="1"/>
    <xf numFmtId="0" fontId="31" fillId="2" borderId="4" xfId="0" applyFont="1" applyFill="1" applyBorder="1" applyAlignment="1">
      <alignment wrapText="1"/>
    </xf>
    <xf numFmtId="4" fontId="31" fillId="2" borderId="4" xfId="0" applyNumberFormat="1" applyFont="1" applyFill="1" applyBorder="1" applyAlignment="1">
      <alignment horizontal="right" wrapText="1"/>
    </xf>
    <xf numFmtId="0" fontId="20" fillId="0" borderId="4" xfId="0" applyFont="1" applyFill="1" applyBorder="1"/>
    <xf numFmtId="4" fontId="20" fillId="0" borderId="4" xfId="0" applyNumberFormat="1" applyFont="1" applyFill="1" applyBorder="1"/>
    <xf numFmtId="49" fontId="0" fillId="0" borderId="3" xfId="0" applyNumberFormat="1" applyFill="1" applyBorder="1" applyAlignment="1">
      <alignment horizontal="right"/>
    </xf>
    <xf numFmtId="0" fontId="19" fillId="0" borderId="4" xfId="0" applyFont="1" applyFill="1" applyBorder="1"/>
    <xf numFmtId="49" fontId="0" fillId="0" borderId="8" xfId="0" applyNumberFormat="1" applyFill="1" applyBorder="1" applyAlignment="1">
      <alignment horizontal="left"/>
    </xf>
    <xf numFmtId="0" fontId="36" fillId="0" borderId="4" xfId="0" applyFont="1" applyBorder="1" applyAlignment="1"/>
    <xf numFmtId="4" fontId="31" fillId="3" borderId="4" xfId="0" applyNumberFormat="1" applyFont="1" applyFill="1" applyBorder="1" applyAlignment="1">
      <alignment wrapText="1"/>
    </xf>
    <xf numFmtId="4" fontId="0" fillId="0" borderId="4" xfId="0" applyNumberFormat="1" applyBorder="1" applyAlignment="1">
      <alignment wrapText="1"/>
    </xf>
    <xf numFmtId="4" fontId="0" fillId="0" borderId="4" xfId="0" applyNumberFormat="1" applyBorder="1" applyAlignment="1">
      <alignment horizontal="right"/>
    </xf>
    <xf numFmtId="0" fontId="39" fillId="0" borderId="4" xfId="1" applyBorder="1"/>
    <xf numFmtId="4" fontId="31" fillId="2" borderId="4" xfId="0" applyNumberFormat="1" applyFont="1" applyFill="1" applyBorder="1"/>
    <xf numFmtId="0" fontId="18" fillId="0" borderId="4" xfId="0" applyFont="1" applyFill="1" applyBorder="1"/>
    <xf numFmtId="0" fontId="34" fillId="0" borderId="0" xfId="0" applyFont="1"/>
    <xf numFmtId="0" fontId="17" fillId="0" borderId="4" xfId="0" applyFont="1" applyFill="1" applyBorder="1"/>
    <xf numFmtId="4" fontId="17" fillId="0" borderId="4" xfId="0" applyNumberFormat="1" applyFont="1" applyFill="1" applyBorder="1"/>
    <xf numFmtId="0" fontId="34" fillId="0" borderId="4" xfId="0" applyFont="1" applyBorder="1"/>
    <xf numFmtId="0" fontId="16" fillId="0" borderId="4" xfId="0" applyFont="1" applyFill="1" applyBorder="1"/>
    <xf numFmtId="4" fontId="27" fillId="0" borderId="4" xfId="0" applyNumberFormat="1" applyFont="1" applyFill="1" applyBorder="1"/>
    <xf numFmtId="0" fontId="15" fillId="0" borderId="3" xfId="0" applyFont="1" applyFill="1" applyBorder="1"/>
    <xf numFmtId="4" fontId="15" fillId="0" borderId="3" xfId="0" applyNumberFormat="1" applyFont="1" applyFill="1" applyBorder="1"/>
    <xf numFmtId="0" fontId="14" fillId="0" borderId="4" xfId="0" applyFont="1" applyFill="1" applyBorder="1"/>
    <xf numFmtId="0" fontId="13" fillId="0" borderId="4" xfId="0" applyFont="1" applyFill="1" applyBorder="1"/>
    <xf numFmtId="4" fontId="13" fillId="0" borderId="4" xfId="0" applyNumberFormat="1" applyFont="1" applyFill="1" applyBorder="1"/>
    <xf numFmtId="0" fontId="38" fillId="0" borderId="4" xfId="1" applyFont="1" applyBorder="1"/>
    <xf numFmtId="0" fontId="12" fillId="0" borderId="4" xfId="0" applyFont="1" applyFill="1" applyBorder="1"/>
    <xf numFmtId="0" fontId="11" fillId="0" borderId="4" xfId="0" applyFont="1" applyFill="1" applyBorder="1"/>
    <xf numFmtId="4" fontId="11" fillId="0" borderId="4" xfId="0" applyNumberFormat="1" applyFont="1" applyFill="1" applyBorder="1" applyAlignment="1">
      <alignment horizontal="right"/>
    </xf>
    <xf numFmtId="0" fontId="10" fillId="0" borderId="4" xfId="0" applyFont="1" applyFill="1" applyBorder="1"/>
    <xf numFmtId="0" fontId="9" fillId="0" borderId="4" xfId="0" applyFont="1" applyFill="1" applyBorder="1"/>
    <xf numFmtId="4" fontId="9" fillId="0" borderId="4" xfId="0" applyNumberFormat="1" applyFont="1" applyFill="1" applyBorder="1"/>
    <xf numFmtId="0" fontId="8" fillId="0" borderId="3" xfId="0" applyFont="1" applyFill="1" applyBorder="1"/>
    <xf numFmtId="0" fontId="7" fillId="0" borderId="4" xfId="0" applyFont="1" applyFill="1" applyBorder="1"/>
    <xf numFmtId="0" fontId="6" fillId="0" borderId="4" xfId="0" applyFont="1" applyFill="1" applyBorder="1"/>
    <xf numFmtId="4" fontId="6" fillId="0" borderId="4" xfId="0" applyNumberFormat="1" applyFont="1" applyFill="1" applyBorder="1"/>
    <xf numFmtId="0" fontId="5" fillId="0" borderId="4" xfId="0" applyFont="1" applyFill="1" applyBorder="1"/>
    <xf numFmtId="4" fontId="5" fillId="0" borderId="4" xfId="0" applyNumberFormat="1" applyFont="1" applyFill="1" applyBorder="1"/>
    <xf numFmtId="0" fontId="4" fillId="0" borderId="4" xfId="0" applyFont="1" applyFill="1" applyBorder="1"/>
    <xf numFmtId="4" fontId="4" fillId="0" borderId="4" xfId="0" applyNumberFormat="1" applyFont="1" applyFill="1" applyBorder="1"/>
    <xf numFmtId="0" fontId="35" fillId="0" borderId="0" xfId="0" applyFont="1"/>
    <xf numFmtId="49" fontId="0" fillId="0" borderId="8" xfId="0" applyNumberFormat="1" applyFill="1" applyBorder="1" applyAlignment="1">
      <alignment horizontal="right"/>
    </xf>
    <xf numFmtId="0" fontId="3" fillId="0" borderId="4" xfId="0" applyFont="1" applyFill="1" applyBorder="1"/>
    <xf numFmtId="0" fontId="2" fillId="0" borderId="4" xfId="0" applyFont="1" applyFill="1" applyBorder="1"/>
    <xf numFmtId="0" fontId="1" fillId="0" borderId="4" xfId="0" applyFont="1" applyFill="1" applyBorder="1"/>
    <xf numFmtId="4" fontId="1" fillId="0" borderId="4" xfId="0" applyNumberFormat="1" applyFont="1" applyFill="1" applyBorder="1"/>
    <xf numFmtId="0" fontId="32" fillId="2" borderId="1" xfId="0" applyFont="1" applyFill="1" applyBorder="1" applyAlignment="1">
      <alignment horizontal="center" wrapText="1"/>
    </xf>
    <xf numFmtId="0" fontId="32" fillId="2" borderId="2" xfId="0" applyFont="1" applyFill="1" applyBorder="1" applyAlignment="1">
      <alignment horizontal="center" wrapText="1"/>
    </xf>
    <xf numFmtId="0" fontId="32" fillId="2" borderId="5" xfId="0" applyFont="1" applyFill="1" applyBorder="1" applyAlignment="1">
      <alignment horizontal="center" wrapText="1"/>
    </xf>
    <xf numFmtId="0" fontId="32" fillId="2" borderId="4" xfId="0" applyFont="1" applyFill="1" applyBorder="1" applyAlignment="1">
      <alignment horizont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store@artforum.s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3"/>
  <sheetViews>
    <sheetView tabSelected="1" topLeftCell="A202" workbookViewId="0">
      <selection activeCell="J227" sqref="J227"/>
    </sheetView>
  </sheetViews>
  <sheetFormatPr defaultRowHeight="15" x14ac:dyDescent="0.25"/>
  <cols>
    <col min="1" max="1" width="13.42578125" style="7" customWidth="1"/>
    <col min="2" max="2" width="17.5703125" style="8" customWidth="1"/>
    <col min="3" max="3" width="39.28515625" customWidth="1"/>
    <col min="4" max="4" width="11" style="28" customWidth="1"/>
    <col min="5" max="5" width="13.85546875" customWidth="1"/>
    <col min="6" max="6" width="12.28515625" customWidth="1"/>
    <col min="7" max="7" width="9.85546875" customWidth="1"/>
    <col min="8" max="8" width="39.5703125" customWidth="1"/>
    <col min="9" max="9" width="39.7109375" customWidth="1"/>
    <col min="10" max="10" width="11.140625" customWidth="1"/>
  </cols>
  <sheetData>
    <row r="1" spans="1:11" ht="18.75" x14ac:dyDescent="0.3">
      <c r="A1" s="24" t="s">
        <v>14</v>
      </c>
      <c r="B1" s="126" t="s">
        <v>24</v>
      </c>
      <c r="C1" s="127"/>
      <c r="D1" s="127"/>
      <c r="E1" s="127"/>
      <c r="F1" s="127"/>
      <c r="G1" s="127"/>
      <c r="H1" s="128"/>
      <c r="I1" s="5"/>
      <c r="J1" s="5"/>
    </row>
    <row r="2" spans="1:11" ht="42" customHeight="1" x14ac:dyDescent="0.25">
      <c r="A2" s="17" t="s">
        <v>5</v>
      </c>
      <c r="B2" s="18" t="s">
        <v>6</v>
      </c>
      <c r="C2" s="19" t="s">
        <v>0</v>
      </c>
      <c r="D2" s="26" t="s">
        <v>13</v>
      </c>
      <c r="E2" s="19" t="s">
        <v>29</v>
      </c>
      <c r="F2" s="20" t="s">
        <v>30</v>
      </c>
      <c r="G2" s="20" t="s">
        <v>1</v>
      </c>
      <c r="H2" s="21" t="s">
        <v>2</v>
      </c>
      <c r="I2" s="22" t="s">
        <v>4</v>
      </c>
      <c r="J2" s="22" t="s">
        <v>3</v>
      </c>
    </row>
    <row r="3" spans="1:11" ht="20.100000000000001" customHeight="1" x14ac:dyDescent="0.25">
      <c r="A3" s="54" t="s">
        <v>25</v>
      </c>
      <c r="B3" s="55" t="s">
        <v>26</v>
      </c>
      <c r="C3" s="56" t="s">
        <v>27</v>
      </c>
      <c r="D3" s="57">
        <v>0</v>
      </c>
      <c r="E3" s="56" t="s">
        <v>28</v>
      </c>
      <c r="F3" s="9" t="s">
        <v>33</v>
      </c>
      <c r="G3" s="58">
        <v>44208</v>
      </c>
      <c r="H3" s="14" t="s">
        <v>31</v>
      </c>
      <c r="I3" s="14" t="s">
        <v>32</v>
      </c>
      <c r="J3" s="14">
        <v>27082440</v>
      </c>
      <c r="K3" s="60"/>
    </row>
    <row r="4" spans="1:11" ht="20.100000000000001" customHeight="1" x14ac:dyDescent="0.25">
      <c r="A4" s="54" t="s">
        <v>34</v>
      </c>
      <c r="B4" s="55" t="s">
        <v>35</v>
      </c>
      <c r="C4" s="56" t="s">
        <v>36</v>
      </c>
      <c r="D4" s="57">
        <v>449.8</v>
      </c>
      <c r="E4" s="56"/>
      <c r="F4" s="56"/>
      <c r="G4" s="58">
        <v>44209</v>
      </c>
      <c r="H4" s="77" t="s">
        <v>37</v>
      </c>
      <c r="I4" s="44" t="s">
        <v>38</v>
      </c>
      <c r="J4" s="44">
        <v>35697270</v>
      </c>
      <c r="K4" s="60"/>
    </row>
    <row r="5" spans="1:11" ht="20.100000000000001" customHeight="1" x14ac:dyDescent="0.25">
      <c r="A5" s="54" t="s">
        <v>39</v>
      </c>
      <c r="B5" s="55" t="s">
        <v>40</v>
      </c>
      <c r="C5" s="56" t="s">
        <v>41</v>
      </c>
      <c r="D5" s="57">
        <v>598</v>
      </c>
      <c r="E5" s="56"/>
      <c r="F5" s="56" t="s">
        <v>44</v>
      </c>
      <c r="G5" s="58">
        <v>44216</v>
      </c>
      <c r="H5" s="59" t="s">
        <v>42</v>
      </c>
      <c r="I5" s="14" t="s">
        <v>43</v>
      </c>
      <c r="J5" s="14">
        <v>27114147</v>
      </c>
      <c r="K5" s="60"/>
    </row>
    <row r="6" spans="1:11" ht="20.100000000000001" customHeight="1" x14ac:dyDescent="0.25">
      <c r="A6" s="54"/>
      <c r="B6" s="55"/>
      <c r="C6" s="80" t="s">
        <v>60</v>
      </c>
      <c r="D6" s="81">
        <f>SUM(D3:D5)</f>
        <v>1047.8</v>
      </c>
      <c r="E6" s="56"/>
      <c r="F6" s="56"/>
      <c r="G6" s="58"/>
      <c r="H6" s="59"/>
      <c r="I6" s="14"/>
      <c r="J6" s="14"/>
      <c r="K6" s="60"/>
    </row>
    <row r="7" spans="1:11" ht="20.100000000000001" customHeight="1" x14ac:dyDescent="0.25">
      <c r="A7" s="54" t="s">
        <v>50</v>
      </c>
      <c r="B7" s="55" t="s">
        <v>51</v>
      </c>
      <c r="C7" s="56" t="s">
        <v>46</v>
      </c>
      <c r="D7" s="57">
        <v>1390</v>
      </c>
      <c r="E7" s="56"/>
      <c r="F7" s="56" t="s">
        <v>45</v>
      </c>
      <c r="G7" s="58">
        <v>44229</v>
      </c>
      <c r="H7" s="59" t="s">
        <v>53</v>
      </c>
      <c r="I7" s="14" t="s">
        <v>52</v>
      </c>
      <c r="J7" s="14">
        <v>33986401</v>
      </c>
      <c r="K7" s="60"/>
    </row>
    <row r="8" spans="1:11" ht="20.100000000000001" customHeight="1" x14ac:dyDescent="0.25">
      <c r="A8" s="54" t="s">
        <v>54</v>
      </c>
      <c r="B8" s="61">
        <v>202101056</v>
      </c>
      <c r="C8" s="56" t="s">
        <v>55</v>
      </c>
      <c r="D8" s="36">
        <v>60</v>
      </c>
      <c r="E8" s="14"/>
      <c r="F8" s="14"/>
      <c r="G8" s="62">
        <v>44229</v>
      </c>
      <c r="H8" s="59" t="s">
        <v>56</v>
      </c>
      <c r="I8" s="14" t="s">
        <v>57</v>
      </c>
      <c r="J8" s="14">
        <v>36557382</v>
      </c>
      <c r="K8" s="60"/>
    </row>
    <row r="9" spans="1:11" ht="20.100000000000001" customHeight="1" x14ac:dyDescent="0.25">
      <c r="A9" s="54" t="s">
        <v>58</v>
      </c>
      <c r="B9" s="61">
        <v>1942541068</v>
      </c>
      <c r="C9" s="14" t="s">
        <v>59</v>
      </c>
      <c r="D9" s="36">
        <v>101.25</v>
      </c>
      <c r="E9" s="14"/>
      <c r="F9" s="14"/>
      <c r="G9" s="62">
        <v>44229</v>
      </c>
      <c r="H9" s="77" t="s">
        <v>37</v>
      </c>
      <c r="I9" s="44" t="s">
        <v>38</v>
      </c>
      <c r="J9" s="44">
        <v>35697270</v>
      </c>
      <c r="K9" s="60"/>
    </row>
    <row r="10" spans="1:11" ht="20.100000000000001" customHeight="1" x14ac:dyDescent="0.25">
      <c r="A10" s="54" t="s">
        <v>61</v>
      </c>
      <c r="B10" s="61">
        <v>1942522952</v>
      </c>
      <c r="C10" s="14" t="s">
        <v>59</v>
      </c>
      <c r="D10" s="36">
        <v>19.95</v>
      </c>
      <c r="E10" s="14"/>
      <c r="F10" s="14"/>
      <c r="G10" s="62">
        <v>44229</v>
      </c>
      <c r="H10" s="77" t="s">
        <v>37</v>
      </c>
      <c r="I10" s="44" t="s">
        <v>38</v>
      </c>
      <c r="J10" s="44">
        <v>35697270</v>
      </c>
      <c r="K10" s="60"/>
    </row>
    <row r="11" spans="1:11" ht="20.100000000000001" customHeight="1" x14ac:dyDescent="0.25">
      <c r="A11" s="54" t="s">
        <v>62</v>
      </c>
      <c r="B11" s="61">
        <v>7101008431</v>
      </c>
      <c r="C11" s="82" t="s">
        <v>63</v>
      </c>
      <c r="D11" s="83">
        <v>1846.11</v>
      </c>
      <c r="E11" s="14" t="s">
        <v>64</v>
      </c>
      <c r="F11" s="14" t="s">
        <v>68</v>
      </c>
      <c r="G11" s="62">
        <v>44229</v>
      </c>
      <c r="H11" s="14" t="s">
        <v>65</v>
      </c>
      <c r="I11" s="14" t="s">
        <v>66</v>
      </c>
      <c r="J11" s="14">
        <v>31396674</v>
      </c>
      <c r="K11" s="60"/>
    </row>
    <row r="12" spans="1:11" ht="20.100000000000001" customHeight="1" x14ac:dyDescent="0.25">
      <c r="A12" s="54" t="s">
        <v>67</v>
      </c>
      <c r="B12" s="61">
        <v>121010983</v>
      </c>
      <c r="C12" s="14" t="s">
        <v>63</v>
      </c>
      <c r="D12" s="36">
        <v>0</v>
      </c>
      <c r="E12" s="14" t="s">
        <v>28</v>
      </c>
      <c r="F12" s="14" t="s">
        <v>68</v>
      </c>
      <c r="G12" s="62">
        <v>44231</v>
      </c>
      <c r="H12" s="14" t="s">
        <v>65</v>
      </c>
      <c r="I12" s="14" t="s">
        <v>66</v>
      </c>
      <c r="J12" s="14">
        <v>31396674</v>
      </c>
      <c r="K12" s="60"/>
    </row>
    <row r="13" spans="1:11" ht="20.100000000000001" customHeight="1" x14ac:dyDescent="0.25">
      <c r="A13" s="54" t="s">
        <v>70</v>
      </c>
      <c r="B13" s="61">
        <v>20210063</v>
      </c>
      <c r="C13" s="14" t="s">
        <v>71</v>
      </c>
      <c r="D13" s="36">
        <v>273.08</v>
      </c>
      <c r="E13" s="14"/>
      <c r="F13" s="14"/>
      <c r="G13" s="62">
        <v>44231</v>
      </c>
      <c r="H13" s="14" t="s">
        <v>72</v>
      </c>
      <c r="I13" s="14" t="s">
        <v>73</v>
      </c>
      <c r="J13" s="14">
        <v>36564931</v>
      </c>
      <c r="K13" s="60"/>
    </row>
    <row r="14" spans="1:11" ht="20.100000000000001" customHeight="1" x14ac:dyDescent="0.25">
      <c r="A14" s="63" t="s">
        <v>74</v>
      </c>
      <c r="B14" s="64">
        <v>3226001411</v>
      </c>
      <c r="C14" s="14" t="s">
        <v>75</v>
      </c>
      <c r="D14" s="36">
        <v>198.31</v>
      </c>
      <c r="E14" s="65"/>
      <c r="F14" s="65"/>
      <c r="G14" s="66">
        <v>44231</v>
      </c>
      <c r="H14" s="65" t="s">
        <v>76</v>
      </c>
      <c r="I14" s="65" t="s">
        <v>77</v>
      </c>
      <c r="J14" s="84" t="s">
        <v>78</v>
      </c>
      <c r="K14" s="60"/>
    </row>
    <row r="15" spans="1:11" ht="20.100000000000001" customHeight="1" x14ac:dyDescent="0.25">
      <c r="A15" s="54" t="s">
        <v>87</v>
      </c>
      <c r="B15" s="61">
        <v>1212200500</v>
      </c>
      <c r="C15" s="85" t="s">
        <v>88</v>
      </c>
      <c r="D15" s="40">
        <v>132.78</v>
      </c>
      <c r="E15" s="14" t="s">
        <v>64</v>
      </c>
      <c r="F15" s="14" t="s">
        <v>79</v>
      </c>
      <c r="G15" s="62">
        <v>44232</v>
      </c>
      <c r="H15" s="14" t="s">
        <v>81</v>
      </c>
      <c r="I15" s="14" t="s">
        <v>89</v>
      </c>
      <c r="J15" s="14">
        <v>31331131</v>
      </c>
      <c r="K15" s="60"/>
    </row>
    <row r="16" spans="1:11" ht="19.5" customHeight="1" x14ac:dyDescent="0.25">
      <c r="A16" s="67" t="s">
        <v>90</v>
      </c>
      <c r="B16" s="86" t="s">
        <v>91</v>
      </c>
      <c r="C16" s="14" t="s">
        <v>92</v>
      </c>
      <c r="D16" s="36">
        <v>840</v>
      </c>
      <c r="E16" s="69"/>
      <c r="F16" s="69"/>
      <c r="G16" s="70">
        <v>44232</v>
      </c>
      <c r="H16" s="69" t="s">
        <v>93</v>
      </c>
      <c r="I16" s="69" t="s">
        <v>192</v>
      </c>
      <c r="J16" s="69">
        <v>33986665</v>
      </c>
      <c r="K16" s="60"/>
    </row>
    <row r="17" spans="1:11" ht="20.100000000000001" customHeight="1" x14ac:dyDescent="0.25">
      <c r="A17" s="54" t="s">
        <v>99</v>
      </c>
      <c r="B17" s="61">
        <v>1312100034</v>
      </c>
      <c r="C17" s="14" t="s">
        <v>100</v>
      </c>
      <c r="D17" s="36">
        <v>-444.02</v>
      </c>
      <c r="E17" s="14" t="s">
        <v>101</v>
      </c>
      <c r="F17" s="14"/>
      <c r="G17" s="62">
        <v>44235</v>
      </c>
      <c r="H17" s="65" t="s">
        <v>76</v>
      </c>
      <c r="I17" s="65" t="s">
        <v>77</v>
      </c>
      <c r="J17" s="84" t="s">
        <v>78</v>
      </c>
      <c r="K17" s="60"/>
    </row>
    <row r="18" spans="1:11" ht="20.100000000000001" customHeight="1" x14ac:dyDescent="0.25">
      <c r="A18" s="54" t="s">
        <v>102</v>
      </c>
      <c r="B18" s="61">
        <v>2120001</v>
      </c>
      <c r="C18" s="56" t="s">
        <v>103</v>
      </c>
      <c r="D18" s="57">
        <v>1680</v>
      </c>
      <c r="E18" s="56"/>
      <c r="F18" s="56"/>
      <c r="G18" s="58">
        <v>44235</v>
      </c>
      <c r="H18" s="59" t="s">
        <v>104</v>
      </c>
      <c r="I18" s="14" t="s">
        <v>161</v>
      </c>
      <c r="J18" s="14">
        <v>50419323</v>
      </c>
      <c r="K18" s="60"/>
    </row>
    <row r="19" spans="1:11" ht="20.100000000000001" customHeight="1" x14ac:dyDescent="0.25">
      <c r="A19" s="54" t="s">
        <v>105</v>
      </c>
      <c r="B19" s="61">
        <v>20210001</v>
      </c>
      <c r="C19" s="14" t="s">
        <v>106</v>
      </c>
      <c r="D19" s="36">
        <v>100</v>
      </c>
      <c r="E19" s="14"/>
      <c r="F19" s="14"/>
      <c r="G19" s="62">
        <v>44235</v>
      </c>
      <c r="H19" s="14" t="s">
        <v>107</v>
      </c>
      <c r="I19" s="14" t="s">
        <v>108</v>
      </c>
      <c r="J19" s="14">
        <v>53097572</v>
      </c>
      <c r="K19" s="60"/>
    </row>
    <row r="20" spans="1:11" ht="20.100000000000001" customHeight="1" x14ac:dyDescent="0.25">
      <c r="A20" s="54" t="s">
        <v>109</v>
      </c>
      <c r="B20" s="61">
        <v>1202100975</v>
      </c>
      <c r="C20" s="14" t="s">
        <v>110</v>
      </c>
      <c r="D20" s="36">
        <v>144.87</v>
      </c>
      <c r="E20" s="14"/>
      <c r="F20" s="14" t="s">
        <v>113</v>
      </c>
      <c r="G20" s="62">
        <v>44238</v>
      </c>
      <c r="H20" s="59" t="s">
        <v>111</v>
      </c>
      <c r="I20" s="14" t="s">
        <v>112</v>
      </c>
      <c r="J20" s="14">
        <v>44195591</v>
      </c>
      <c r="K20" s="60"/>
    </row>
    <row r="21" spans="1:11" ht="20.100000000000001" customHeight="1" x14ac:dyDescent="0.25">
      <c r="A21" s="54" t="s">
        <v>114</v>
      </c>
      <c r="B21" s="61">
        <v>5606182971</v>
      </c>
      <c r="C21" s="14" t="s">
        <v>115</v>
      </c>
      <c r="D21" s="36">
        <v>448.19</v>
      </c>
      <c r="E21" s="14"/>
      <c r="F21" s="14"/>
      <c r="G21" s="62">
        <v>44238</v>
      </c>
      <c r="H21" s="77" t="s">
        <v>37</v>
      </c>
      <c r="I21" s="44" t="s">
        <v>38</v>
      </c>
      <c r="J21" s="44">
        <v>35697270</v>
      </c>
      <c r="K21" s="60"/>
    </row>
    <row r="22" spans="1:11" ht="20.100000000000001" customHeight="1" x14ac:dyDescent="0.25">
      <c r="A22" s="54" t="s">
        <v>117</v>
      </c>
      <c r="B22" s="61">
        <v>20210100</v>
      </c>
      <c r="C22" s="14" t="s">
        <v>118</v>
      </c>
      <c r="D22" s="36">
        <v>99</v>
      </c>
      <c r="E22" s="14"/>
      <c r="F22" s="14"/>
      <c r="G22" s="62">
        <v>44244</v>
      </c>
      <c r="H22" s="14" t="s">
        <v>72</v>
      </c>
      <c r="I22" s="14" t="s">
        <v>73</v>
      </c>
      <c r="J22" s="14">
        <v>36564931</v>
      </c>
      <c r="K22" s="60"/>
    </row>
    <row r="23" spans="1:11" ht="20.100000000000001" customHeight="1" x14ac:dyDescent="0.25">
      <c r="A23" s="54" t="s">
        <v>119</v>
      </c>
      <c r="B23" s="61">
        <v>20210099</v>
      </c>
      <c r="C23" s="14" t="s">
        <v>120</v>
      </c>
      <c r="D23" s="36">
        <v>65</v>
      </c>
      <c r="E23" s="14"/>
      <c r="F23" s="14"/>
      <c r="G23" s="62">
        <v>44244</v>
      </c>
      <c r="H23" s="14" t="s">
        <v>72</v>
      </c>
      <c r="I23" s="14" t="s">
        <v>73</v>
      </c>
      <c r="J23" s="14">
        <v>36564931</v>
      </c>
      <c r="K23" s="60"/>
    </row>
    <row r="24" spans="1:11" ht="20.100000000000001" customHeight="1" x14ac:dyDescent="0.25">
      <c r="A24" s="54" t="s">
        <v>121</v>
      </c>
      <c r="B24" s="61">
        <v>2212200507</v>
      </c>
      <c r="C24" s="85" t="s">
        <v>88</v>
      </c>
      <c r="D24" s="36">
        <v>0</v>
      </c>
      <c r="E24" s="14" t="s">
        <v>28</v>
      </c>
      <c r="F24" s="14" t="s">
        <v>79</v>
      </c>
      <c r="G24" s="62">
        <v>44245</v>
      </c>
      <c r="H24" s="14" t="s">
        <v>81</v>
      </c>
      <c r="I24" s="14" t="s">
        <v>89</v>
      </c>
      <c r="J24" s="14">
        <v>31331131</v>
      </c>
      <c r="K24" s="60"/>
    </row>
    <row r="25" spans="1:11" ht="20.100000000000001" customHeight="1" x14ac:dyDescent="0.25">
      <c r="A25" s="54" t="s">
        <v>122</v>
      </c>
      <c r="B25" s="71" t="s">
        <v>123</v>
      </c>
      <c r="C25" s="14" t="s">
        <v>124</v>
      </c>
      <c r="D25" s="36">
        <v>1680</v>
      </c>
      <c r="E25" s="14"/>
      <c r="F25" s="54"/>
      <c r="G25" s="62">
        <v>44249</v>
      </c>
      <c r="H25" s="59" t="s">
        <v>104</v>
      </c>
      <c r="I25" s="14" t="s">
        <v>161</v>
      </c>
      <c r="J25" s="14">
        <v>50419323</v>
      </c>
      <c r="K25" s="60"/>
    </row>
    <row r="26" spans="1:11" ht="20.100000000000001" customHeight="1" x14ac:dyDescent="0.25">
      <c r="A26" s="54"/>
      <c r="B26" s="61"/>
      <c r="C26" s="46" t="s">
        <v>125</v>
      </c>
      <c r="D26" s="92">
        <f>SUM(D7:D25)</f>
        <v>8634.5199999999986</v>
      </c>
      <c r="E26" s="14"/>
      <c r="F26" s="14"/>
      <c r="G26" s="62"/>
      <c r="H26" s="14"/>
      <c r="I26" s="14"/>
      <c r="J26" s="14"/>
      <c r="K26" s="60"/>
    </row>
    <row r="27" spans="1:11" ht="20.100000000000001" customHeight="1" x14ac:dyDescent="0.25">
      <c r="A27" s="54" t="s">
        <v>126</v>
      </c>
      <c r="B27" s="61">
        <v>1133217911</v>
      </c>
      <c r="C27" s="14" t="s">
        <v>95</v>
      </c>
      <c r="D27" s="36">
        <v>281.14999999999998</v>
      </c>
      <c r="E27" s="14" t="s">
        <v>64</v>
      </c>
      <c r="F27" s="14" t="s">
        <v>98</v>
      </c>
      <c r="G27" s="62">
        <v>44256</v>
      </c>
      <c r="H27" s="14" t="s">
        <v>127</v>
      </c>
      <c r="I27" s="14" t="s">
        <v>128</v>
      </c>
      <c r="J27" s="14">
        <v>45503249</v>
      </c>
      <c r="K27" s="60"/>
    </row>
    <row r="28" spans="1:11" ht="20.100000000000001" customHeight="1" x14ac:dyDescent="0.25">
      <c r="A28" s="54" t="s">
        <v>133</v>
      </c>
      <c r="B28" s="61">
        <v>26022021</v>
      </c>
      <c r="C28" s="14" t="s">
        <v>130</v>
      </c>
      <c r="D28" s="36">
        <v>70</v>
      </c>
      <c r="E28" s="14"/>
      <c r="F28" s="14"/>
      <c r="G28" s="62">
        <v>44257</v>
      </c>
      <c r="H28" s="14" t="s">
        <v>134</v>
      </c>
      <c r="I28" s="14" t="s">
        <v>135</v>
      </c>
      <c r="J28" s="14">
        <v>44915705</v>
      </c>
      <c r="K28" s="60"/>
    </row>
    <row r="29" spans="1:11" ht="20.100000000000001" customHeight="1" x14ac:dyDescent="0.25">
      <c r="A29" s="54" t="s">
        <v>136</v>
      </c>
      <c r="B29" s="61">
        <v>7101015310</v>
      </c>
      <c r="C29" s="72" t="s">
        <v>63</v>
      </c>
      <c r="D29" s="36">
        <v>2369.23</v>
      </c>
      <c r="E29" s="14" t="s">
        <v>64</v>
      </c>
      <c r="F29" s="14" t="s">
        <v>137</v>
      </c>
      <c r="G29" s="62">
        <v>44257</v>
      </c>
      <c r="H29" s="14" t="s">
        <v>65</v>
      </c>
      <c r="I29" s="14" t="s">
        <v>66</v>
      </c>
      <c r="J29" s="14">
        <v>31396674</v>
      </c>
      <c r="K29" s="60"/>
    </row>
    <row r="30" spans="1:11" ht="20.100000000000001" customHeight="1" x14ac:dyDescent="0.25">
      <c r="A30" s="54" t="s">
        <v>138</v>
      </c>
      <c r="B30" s="61">
        <v>20210190</v>
      </c>
      <c r="C30" s="72" t="s">
        <v>71</v>
      </c>
      <c r="D30" s="36">
        <v>640.62</v>
      </c>
      <c r="E30" s="14"/>
      <c r="F30" s="65"/>
      <c r="G30" s="62">
        <v>44258</v>
      </c>
      <c r="H30" s="14" t="s">
        <v>72</v>
      </c>
      <c r="I30" s="14" t="s">
        <v>73</v>
      </c>
      <c r="J30" s="14">
        <v>36564931</v>
      </c>
      <c r="K30" s="60"/>
    </row>
    <row r="31" spans="1:11" ht="20.100000000000001" customHeight="1" x14ac:dyDescent="0.25">
      <c r="A31" s="54" t="s">
        <v>139</v>
      </c>
      <c r="B31" s="61">
        <v>121019733</v>
      </c>
      <c r="C31" s="14" t="s">
        <v>63</v>
      </c>
      <c r="D31" s="36">
        <v>0</v>
      </c>
      <c r="E31" s="14" t="s">
        <v>28</v>
      </c>
      <c r="F31" s="65" t="s">
        <v>137</v>
      </c>
      <c r="G31" s="62">
        <v>44260</v>
      </c>
      <c r="H31" s="14" t="s">
        <v>65</v>
      </c>
      <c r="I31" s="14" t="s">
        <v>66</v>
      </c>
      <c r="J31" s="14">
        <v>31396674</v>
      </c>
      <c r="K31" s="60"/>
    </row>
    <row r="32" spans="1:11" ht="20.100000000000001" customHeight="1" x14ac:dyDescent="0.25">
      <c r="A32" s="63" t="s">
        <v>140</v>
      </c>
      <c r="B32" s="64">
        <v>1133217911</v>
      </c>
      <c r="C32" s="14" t="s">
        <v>95</v>
      </c>
      <c r="D32" s="36">
        <v>0</v>
      </c>
      <c r="E32" s="14" t="s">
        <v>28</v>
      </c>
      <c r="F32" s="14" t="s">
        <v>98</v>
      </c>
      <c r="G32" s="62">
        <v>44260</v>
      </c>
      <c r="H32" s="14" t="s">
        <v>127</v>
      </c>
      <c r="I32" s="14" t="s">
        <v>128</v>
      </c>
      <c r="J32" s="14">
        <v>45503249</v>
      </c>
      <c r="K32" s="60"/>
    </row>
    <row r="33" spans="1:11" ht="20.100000000000001" customHeight="1" x14ac:dyDescent="0.25">
      <c r="A33" s="54" t="s">
        <v>141</v>
      </c>
      <c r="B33" s="61">
        <v>10725667</v>
      </c>
      <c r="C33" s="93" t="s">
        <v>142</v>
      </c>
      <c r="D33" s="41">
        <v>42.69</v>
      </c>
      <c r="E33" s="14" t="s">
        <v>64</v>
      </c>
      <c r="F33" s="14" t="s">
        <v>143</v>
      </c>
      <c r="G33" s="62">
        <v>44264</v>
      </c>
      <c r="H33" s="14" t="s">
        <v>127</v>
      </c>
      <c r="I33" s="14" t="s">
        <v>128</v>
      </c>
      <c r="J33" s="14">
        <v>45503249</v>
      </c>
      <c r="K33" s="60"/>
    </row>
    <row r="34" spans="1:11" ht="20.100000000000001" customHeight="1" x14ac:dyDescent="0.25">
      <c r="A34" s="54" t="s">
        <v>144</v>
      </c>
      <c r="B34" s="61" t="s">
        <v>145</v>
      </c>
      <c r="C34" s="56" t="s">
        <v>146</v>
      </c>
      <c r="D34" s="57">
        <v>840</v>
      </c>
      <c r="E34" s="56"/>
      <c r="F34" s="56"/>
      <c r="G34" s="58">
        <v>44265</v>
      </c>
      <c r="H34" s="69" t="s">
        <v>93</v>
      </c>
      <c r="I34" s="69" t="s">
        <v>192</v>
      </c>
      <c r="J34" s="69">
        <v>33986665</v>
      </c>
      <c r="K34" s="60"/>
    </row>
    <row r="35" spans="1:11" ht="20.100000000000001" customHeight="1" x14ac:dyDescent="0.25">
      <c r="A35" s="54" t="s">
        <v>147</v>
      </c>
      <c r="B35" s="61">
        <v>1202101850</v>
      </c>
      <c r="C35" s="14" t="s">
        <v>148</v>
      </c>
      <c r="D35" s="36">
        <v>145.66999999999999</v>
      </c>
      <c r="E35" s="14"/>
      <c r="F35" s="14" t="s">
        <v>113</v>
      </c>
      <c r="G35" s="62">
        <v>44266</v>
      </c>
      <c r="H35" s="59" t="s">
        <v>111</v>
      </c>
      <c r="I35" s="14" t="s">
        <v>112</v>
      </c>
      <c r="J35" s="14">
        <v>44195591</v>
      </c>
      <c r="K35" s="60"/>
    </row>
    <row r="36" spans="1:11" ht="20.100000000000001" customHeight="1" x14ac:dyDescent="0.25">
      <c r="A36" s="54" t="s">
        <v>149</v>
      </c>
      <c r="B36" s="61">
        <v>20210303</v>
      </c>
      <c r="C36" s="14" t="s">
        <v>95</v>
      </c>
      <c r="D36" s="36">
        <v>60</v>
      </c>
      <c r="E36" s="14" t="s">
        <v>64</v>
      </c>
      <c r="F36" s="14"/>
      <c r="G36" s="62">
        <v>44267</v>
      </c>
      <c r="H36" s="59" t="s">
        <v>150</v>
      </c>
      <c r="I36" s="14" t="s">
        <v>151</v>
      </c>
      <c r="J36" s="14">
        <v>42360676</v>
      </c>
      <c r="K36" s="60"/>
    </row>
    <row r="37" spans="1:11" ht="20.100000000000001" customHeight="1" x14ac:dyDescent="0.25">
      <c r="A37" s="54" t="s">
        <v>152</v>
      </c>
      <c r="B37" s="61">
        <v>5610809130</v>
      </c>
      <c r="C37" s="14" t="s">
        <v>153</v>
      </c>
      <c r="D37" s="36">
        <v>468.8</v>
      </c>
      <c r="E37" s="14"/>
      <c r="F37" s="14"/>
      <c r="G37" s="62">
        <v>44267</v>
      </c>
      <c r="H37" s="77" t="s">
        <v>37</v>
      </c>
      <c r="I37" s="44" t="s">
        <v>38</v>
      </c>
      <c r="J37" s="44">
        <v>35697270</v>
      </c>
      <c r="K37" s="60"/>
    </row>
    <row r="38" spans="1:11" ht="20.100000000000001" customHeight="1" x14ac:dyDescent="0.25">
      <c r="A38" s="54" t="s">
        <v>157</v>
      </c>
      <c r="B38" s="61">
        <v>2021003</v>
      </c>
      <c r="C38" s="14" t="s">
        <v>158</v>
      </c>
      <c r="D38" s="36">
        <v>100</v>
      </c>
      <c r="E38" s="14"/>
      <c r="F38" s="14"/>
      <c r="G38" s="62">
        <v>44363</v>
      </c>
      <c r="H38" s="14" t="s">
        <v>107</v>
      </c>
      <c r="I38" s="14" t="s">
        <v>108</v>
      </c>
      <c r="J38" s="14">
        <v>53097572</v>
      </c>
      <c r="K38" s="60"/>
    </row>
    <row r="39" spans="1:11" ht="20.100000000000001" customHeight="1" x14ac:dyDescent="0.25">
      <c r="A39" s="54" t="s">
        <v>159</v>
      </c>
      <c r="B39" s="61">
        <v>21204548</v>
      </c>
      <c r="C39" s="95" t="s">
        <v>95</v>
      </c>
      <c r="D39" s="96">
        <v>79.8</v>
      </c>
      <c r="E39" s="14"/>
      <c r="F39" s="14" t="s">
        <v>154</v>
      </c>
      <c r="G39" s="62">
        <v>44272</v>
      </c>
      <c r="H39" s="44" t="s">
        <v>155</v>
      </c>
      <c r="I39" s="44" t="s">
        <v>156</v>
      </c>
      <c r="J39" s="97">
        <v>35716584</v>
      </c>
      <c r="K39" s="60"/>
    </row>
    <row r="40" spans="1:11" ht="20.100000000000001" customHeight="1" x14ac:dyDescent="0.25">
      <c r="A40" s="54" t="s">
        <v>163</v>
      </c>
      <c r="B40" s="61">
        <v>1969578331</v>
      </c>
      <c r="C40" s="93" t="s">
        <v>142</v>
      </c>
      <c r="D40" s="36">
        <v>60</v>
      </c>
      <c r="E40" s="14" t="s">
        <v>64</v>
      </c>
      <c r="F40" s="14" t="s">
        <v>162</v>
      </c>
      <c r="G40" s="62">
        <v>44274</v>
      </c>
      <c r="H40" s="14" t="s">
        <v>127</v>
      </c>
      <c r="I40" s="14" t="s">
        <v>128</v>
      </c>
      <c r="J40" s="14">
        <v>45503249</v>
      </c>
      <c r="K40" s="60"/>
    </row>
    <row r="41" spans="1:11" ht="20.100000000000001" customHeight="1" x14ac:dyDescent="0.25">
      <c r="A41" s="54" t="s">
        <v>164</v>
      </c>
      <c r="B41" s="61">
        <v>2120005</v>
      </c>
      <c r="C41" s="14" t="s">
        <v>165</v>
      </c>
      <c r="D41" s="36">
        <v>1680</v>
      </c>
      <c r="E41" s="14"/>
      <c r="F41" s="14"/>
      <c r="G41" s="62">
        <v>44277</v>
      </c>
      <c r="H41" s="59" t="s">
        <v>104</v>
      </c>
      <c r="I41" s="14" t="s">
        <v>161</v>
      </c>
      <c r="J41" s="14">
        <v>50419323</v>
      </c>
      <c r="K41" s="60"/>
    </row>
    <row r="42" spans="1:11" ht="20.100000000000001" customHeight="1" x14ac:dyDescent="0.25">
      <c r="A42" s="54" t="s">
        <v>166</v>
      </c>
      <c r="B42" s="61">
        <v>1727835261</v>
      </c>
      <c r="C42" s="93" t="s">
        <v>142</v>
      </c>
      <c r="D42" s="41">
        <v>0</v>
      </c>
      <c r="E42" s="14" t="s">
        <v>28</v>
      </c>
      <c r="F42" s="14" t="s">
        <v>143</v>
      </c>
      <c r="G42" s="62">
        <v>44277</v>
      </c>
      <c r="H42" s="14" t="s">
        <v>127</v>
      </c>
      <c r="I42" s="14" t="s">
        <v>128</v>
      </c>
      <c r="J42" s="14">
        <v>45503249</v>
      </c>
      <c r="K42" s="60"/>
    </row>
    <row r="43" spans="1:11" ht="20.100000000000001" customHeight="1" x14ac:dyDescent="0.25">
      <c r="A43" s="63" t="s">
        <v>167</v>
      </c>
      <c r="B43" s="73" t="s">
        <v>168</v>
      </c>
      <c r="C43" s="14" t="s">
        <v>169</v>
      </c>
      <c r="D43" s="74">
        <v>679.32</v>
      </c>
      <c r="E43" s="65"/>
      <c r="F43" s="65"/>
      <c r="G43" s="66">
        <v>44279</v>
      </c>
      <c r="H43" s="65" t="s">
        <v>76</v>
      </c>
      <c r="I43" s="65" t="s">
        <v>77</v>
      </c>
      <c r="J43" s="84" t="s">
        <v>78</v>
      </c>
      <c r="K43" s="60"/>
    </row>
    <row r="44" spans="1:11" s="25" customFormat="1" ht="20.100000000000001" customHeight="1" x14ac:dyDescent="0.25">
      <c r="A44" s="54" t="s">
        <v>170</v>
      </c>
      <c r="B44" s="71" t="s">
        <v>174</v>
      </c>
      <c r="C44" s="14" t="s">
        <v>171</v>
      </c>
      <c r="D44" s="36">
        <v>15</v>
      </c>
      <c r="E44" s="14"/>
      <c r="F44" s="14"/>
      <c r="G44" s="62">
        <v>44279</v>
      </c>
      <c r="H44" s="59" t="s">
        <v>172</v>
      </c>
      <c r="I44" s="14" t="s">
        <v>173</v>
      </c>
      <c r="J44" s="14"/>
      <c r="K44" s="30"/>
    </row>
    <row r="45" spans="1:11" s="25" customFormat="1" ht="20.100000000000001" customHeight="1" x14ac:dyDescent="0.25">
      <c r="A45" s="54" t="s">
        <v>175</v>
      </c>
      <c r="B45" s="71" t="s">
        <v>176</v>
      </c>
      <c r="C45" s="56" t="s">
        <v>142</v>
      </c>
      <c r="D45" s="57">
        <v>0</v>
      </c>
      <c r="E45" s="56" t="s">
        <v>28</v>
      </c>
      <c r="F45" s="56" t="s">
        <v>162</v>
      </c>
      <c r="G45" s="58">
        <v>44284</v>
      </c>
      <c r="H45" s="14" t="s">
        <v>127</v>
      </c>
      <c r="I45" s="14" t="s">
        <v>128</v>
      </c>
      <c r="J45" s="14">
        <v>45503249</v>
      </c>
      <c r="K45" s="30"/>
    </row>
    <row r="46" spans="1:11" ht="20.100000000000001" customHeight="1" x14ac:dyDescent="0.25">
      <c r="A46" s="54" t="s">
        <v>177</v>
      </c>
      <c r="B46" s="61">
        <v>7101021602</v>
      </c>
      <c r="C46" s="14" t="s">
        <v>63</v>
      </c>
      <c r="D46" s="36">
        <v>2248.5100000000002</v>
      </c>
      <c r="E46" s="14" t="s">
        <v>64</v>
      </c>
      <c r="F46" s="14" t="s">
        <v>179</v>
      </c>
      <c r="G46" s="62">
        <v>44285</v>
      </c>
      <c r="H46" s="14" t="s">
        <v>65</v>
      </c>
      <c r="I46" s="14" t="s">
        <v>66</v>
      </c>
      <c r="J46" s="14">
        <v>31396674</v>
      </c>
      <c r="K46" s="60"/>
    </row>
    <row r="47" spans="1:11" ht="20.100000000000001" customHeight="1" x14ac:dyDescent="0.25">
      <c r="A47" s="54" t="s">
        <v>178</v>
      </c>
      <c r="B47" s="61">
        <v>20210023</v>
      </c>
      <c r="C47" s="14" t="s">
        <v>46</v>
      </c>
      <c r="D47" s="36">
        <v>1240</v>
      </c>
      <c r="E47" s="14"/>
      <c r="F47" s="14" t="s">
        <v>160</v>
      </c>
      <c r="G47" s="62">
        <v>44285</v>
      </c>
      <c r="H47" s="59" t="s">
        <v>53</v>
      </c>
      <c r="I47" s="14" t="s">
        <v>52</v>
      </c>
      <c r="J47" s="14">
        <v>33986401</v>
      </c>
      <c r="K47" s="60"/>
    </row>
    <row r="48" spans="1:11" ht="20.100000000000001" customHeight="1" x14ac:dyDescent="0.25">
      <c r="A48" s="54" t="s">
        <v>180</v>
      </c>
      <c r="B48" s="61">
        <v>1691371301</v>
      </c>
      <c r="C48" s="14" t="s">
        <v>130</v>
      </c>
      <c r="D48" s="36">
        <v>150.96</v>
      </c>
      <c r="E48" s="14"/>
      <c r="F48" s="14" t="s">
        <v>129</v>
      </c>
      <c r="G48" s="62">
        <v>44285</v>
      </c>
      <c r="H48" s="44" t="s">
        <v>131</v>
      </c>
      <c r="I48" s="44" t="s">
        <v>132</v>
      </c>
      <c r="J48" s="44">
        <v>46490213</v>
      </c>
      <c r="K48" s="60"/>
    </row>
    <row r="49" spans="1:11" ht="20.100000000000001" customHeight="1" x14ac:dyDescent="0.25">
      <c r="A49" s="63" t="s">
        <v>181</v>
      </c>
      <c r="B49" s="64">
        <v>30210129</v>
      </c>
      <c r="C49" s="14" t="s">
        <v>182</v>
      </c>
      <c r="D49" s="36">
        <v>150</v>
      </c>
      <c r="E49" s="65" t="s">
        <v>64</v>
      </c>
      <c r="F49" s="64"/>
      <c r="G49" s="62">
        <v>44286</v>
      </c>
      <c r="H49" s="59" t="s">
        <v>183</v>
      </c>
      <c r="I49" s="14" t="s">
        <v>184</v>
      </c>
      <c r="J49" s="14">
        <v>30815312</v>
      </c>
      <c r="K49" s="60"/>
    </row>
    <row r="50" spans="1:11" ht="20.100000000000001" customHeight="1" x14ac:dyDescent="0.25">
      <c r="A50" s="54" t="s">
        <v>185</v>
      </c>
      <c r="B50" s="61">
        <v>2021004</v>
      </c>
      <c r="C50" s="98" t="s">
        <v>186</v>
      </c>
      <c r="D50" s="99">
        <v>150</v>
      </c>
      <c r="E50" s="14"/>
      <c r="F50" s="14"/>
      <c r="G50" s="62">
        <v>44286</v>
      </c>
      <c r="H50" s="14" t="s">
        <v>107</v>
      </c>
      <c r="I50" s="14" t="s">
        <v>108</v>
      </c>
      <c r="J50" s="14">
        <v>53097572</v>
      </c>
      <c r="K50" s="60"/>
    </row>
    <row r="51" spans="1:11" ht="20.100000000000001" customHeight="1" x14ac:dyDescent="0.25">
      <c r="A51" s="67"/>
      <c r="B51" s="68"/>
      <c r="C51" s="46" t="s">
        <v>187</v>
      </c>
      <c r="D51" s="92">
        <f>SUM(D27:D50)</f>
        <v>11471.75</v>
      </c>
      <c r="E51" s="69"/>
      <c r="F51" s="69"/>
      <c r="G51" s="70"/>
      <c r="H51" s="14"/>
      <c r="I51" s="14"/>
      <c r="J51" s="14"/>
      <c r="K51" s="60"/>
    </row>
    <row r="52" spans="1:11" ht="20.100000000000001" customHeight="1" x14ac:dyDescent="0.25">
      <c r="A52" s="54" t="s">
        <v>188</v>
      </c>
      <c r="B52" s="61">
        <v>2021159</v>
      </c>
      <c r="C52" s="14" t="s">
        <v>189</v>
      </c>
      <c r="D52" s="36">
        <v>36</v>
      </c>
      <c r="E52" s="14"/>
      <c r="F52" s="14"/>
      <c r="G52" s="62">
        <v>44287</v>
      </c>
      <c r="H52" s="14" t="s">
        <v>190</v>
      </c>
      <c r="I52" s="14" t="s">
        <v>191</v>
      </c>
      <c r="J52" s="14">
        <v>47568445</v>
      </c>
      <c r="K52" s="60"/>
    </row>
    <row r="53" spans="1:11" ht="20.100000000000001" customHeight="1" x14ac:dyDescent="0.25">
      <c r="A53" s="54" t="s">
        <v>193</v>
      </c>
      <c r="B53" s="61" t="s">
        <v>194</v>
      </c>
      <c r="C53" s="14" t="s">
        <v>195</v>
      </c>
      <c r="D53" s="36">
        <v>840</v>
      </c>
      <c r="E53" s="14"/>
      <c r="F53" s="14"/>
      <c r="G53" s="62">
        <v>44292</v>
      </c>
      <c r="H53" s="69" t="s">
        <v>93</v>
      </c>
      <c r="I53" s="69" t="s">
        <v>192</v>
      </c>
      <c r="J53" s="69">
        <v>33986665</v>
      </c>
      <c r="K53" s="60"/>
    </row>
    <row r="54" spans="1:11" ht="20.100000000000001" customHeight="1" x14ac:dyDescent="0.25">
      <c r="A54" s="63" t="s">
        <v>196</v>
      </c>
      <c r="B54" s="64">
        <v>121026212</v>
      </c>
      <c r="C54" s="65" t="s">
        <v>63</v>
      </c>
      <c r="D54" s="74">
        <v>0</v>
      </c>
      <c r="E54" s="65" t="s">
        <v>28</v>
      </c>
      <c r="F54" s="65" t="s">
        <v>179</v>
      </c>
      <c r="G54" s="66">
        <v>44292</v>
      </c>
      <c r="H54" s="14" t="s">
        <v>65</v>
      </c>
      <c r="I54" s="14" t="s">
        <v>66</v>
      </c>
      <c r="J54" s="14">
        <v>31396674</v>
      </c>
      <c r="K54" s="60"/>
    </row>
    <row r="55" spans="1:11" ht="20.100000000000001" customHeight="1" x14ac:dyDescent="0.25">
      <c r="A55" s="63" t="s">
        <v>197</v>
      </c>
      <c r="B55" s="64">
        <v>6121054</v>
      </c>
      <c r="C55" s="100" t="s">
        <v>198</v>
      </c>
      <c r="D55" s="101">
        <v>123</v>
      </c>
      <c r="E55" s="65"/>
      <c r="F55" s="65"/>
      <c r="G55" s="66">
        <v>44293</v>
      </c>
      <c r="H55" s="65" t="s">
        <v>199</v>
      </c>
      <c r="I55" s="65" t="s">
        <v>200</v>
      </c>
      <c r="J55" s="65">
        <v>44277971</v>
      </c>
      <c r="K55" s="60"/>
    </row>
    <row r="56" spans="1:11" ht="20.100000000000001" customHeight="1" x14ac:dyDescent="0.25">
      <c r="A56" s="54" t="s">
        <v>205</v>
      </c>
      <c r="B56" s="61">
        <v>20210729</v>
      </c>
      <c r="C56" s="14" t="s">
        <v>382</v>
      </c>
      <c r="D56" s="36">
        <v>37.44</v>
      </c>
      <c r="E56" s="14"/>
      <c r="F56" s="14"/>
      <c r="G56" s="62">
        <v>44298</v>
      </c>
      <c r="H56" s="77" t="s">
        <v>203</v>
      </c>
      <c r="I56" s="44" t="s">
        <v>204</v>
      </c>
      <c r="J56" s="44">
        <v>36546194</v>
      </c>
      <c r="K56" s="60"/>
    </row>
    <row r="57" spans="1:11" ht="20.100000000000001" customHeight="1" x14ac:dyDescent="0.25">
      <c r="A57" s="54" t="s">
        <v>206</v>
      </c>
      <c r="B57" s="61">
        <v>5615431800</v>
      </c>
      <c r="C57" s="14" t="s">
        <v>207</v>
      </c>
      <c r="D57" s="36">
        <v>457.8</v>
      </c>
      <c r="E57" s="14"/>
      <c r="F57" s="14"/>
      <c r="G57" s="62">
        <v>44299</v>
      </c>
      <c r="H57" s="77" t="s">
        <v>37</v>
      </c>
      <c r="I57" s="44" t="s">
        <v>38</v>
      </c>
      <c r="J57" s="44">
        <v>35697270</v>
      </c>
      <c r="K57" s="60"/>
    </row>
    <row r="58" spans="1:11" ht="20.100000000000001" customHeight="1" x14ac:dyDescent="0.25">
      <c r="A58" s="54" t="s">
        <v>208</v>
      </c>
      <c r="B58" s="61">
        <v>1202102931</v>
      </c>
      <c r="C58" s="14" t="s">
        <v>209</v>
      </c>
      <c r="D58" s="36">
        <v>144.83000000000001</v>
      </c>
      <c r="E58" s="14"/>
      <c r="F58" s="14" t="s">
        <v>113</v>
      </c>
      <c r="G58" s="62">
        <v>44299</v>
      </c>
      <c r="H58" s="59" t="s">
        <v>111</v>
      </c>
      <c r="I58" s="14" t="s">
        <v>112</v>
      </c>
      <c r="J58" s="14">
        <v>44195591</v>
      </c>
      <c r="K58" s="60"/>
    </row>
    <row r="59" spans="1:11" ht="20.100000000000001" customHeight="1" x14ac:dyDescent="0.25">
      <c r="A59" s="54" t="s">
        <v>210</v>
      </c>
      <c r="B59" s="61">
        <v>21052021</v>
      </c>
      <c r="C59" s="14" t="s">
        <v>171</v>
      </c>
      <c r="D59" s="36">
        <v>5</v>
      </c>
      <c r="E59" s="14"/>
      <c r="F59" s="14"/>
      <c r="G59" s="62">
        <v>44300</v>
      </c>
      <c r="H59" s="59" t="s">
        <v>211</v>
      </c>
      <c r="I59" s="14" t="s">
        <v>212</v>
      </c>
      <c r="J59" s="14">
        <v>50040782</v>
      </c>
      <c r="K59" s="60"/>
    </row>
    <row r="60" spans="1:11" ht="20.100000000000001" customHeight="1" x14ac:dyDescent="0.25">
      <c r="A60" s="54" t="s">
        <v>213</v>
      </c>
      <c r="B60" s="61">
        <v>210204</v>
      </c>
      <c r="C60" s="14" t="s">
        <v>214</v>
      </c>
      <c r="D60" s="36">
        <v>2800</v>
      </c>
      <c r="E60" s="14"/>
      <c r="F60" s="14"/>
      <c r="G60" s="62">
        <v>44300</v>
      </c>
      <c r="H60" s="14" t="s">
        <v>215</v>
      </c>
      <c r="I60" s="14" t="s">
        <v>216</v>
      </c>
      <c r="J60" s="14">
        <v>35968923</v>
      </c>
      <c r="K60" s="60"/>
    </row>
    <row r="61" spans="1:11" ht="20.100000000000001" customHeight="1" x14ac:dyDescent="0.25">
      <c r="A61" s="54" t="s">
        <v>222</v>
      </c>
      <c r="B61" s="61">
        <v>20210125</v>
      </c>
      <c r="C61" s="14" t="s">
        <v>182</v>
      </c>
      <c r="D61" s="36">
        <v>0</v>
      </c>
      <c r="E61" s="14" t="s">
        <v>28</v>
      </c>
      <c r="F61" s="14"/>
      <c r="G61" s="62">
        <v>44301</v>
      </c>
      <c r="H61" s="59" t="s">
        <v>183</v>
      </c>
      <c r="I61" s="14" t="s">
        <v>184</v>
      </c>
      <c r="J61" s="14">
        <v>30815312</v>
      </c>
      <c r="K61" s="60"/>
    </row>
    <row r="62" spans="1:11" ht="20.100000000000001" customHeight="1" x14ac:dyDescent="0.25">
      <c r="A62" s="75" t="s">
        <v>224</v>
      </c>
      <c r="B62" s="54" t="s">
        <v>223</v>
      </c>
      <c r="C62" s="14" t="s">
        <v>95</v>
      </c>
      <c r="D62" s="36">
        <v>0</v>
      </c>
      <c r="E62" s="14" t="s">
        <v>28</v>
      </c>
      <c r="F62" s="14"/>
      <c r="G62" s="62">
        <v>44302</v>
      </c>
      <c r="H62" s="59" t="s">
        <v>150</v>
      </c>
      <c r="I62" s="14" t="s">
        <v>151</v>
      </c>
      <c r="J62" s="14">
        <v>42360676</v>
      </c>
      <c r="K62" s="60"/>
    </row>
    <row r="63" spans="1:11" ht="20.100000000000001" customHeight="1" x14ac:dyDescent="0.25">
      <c r="A63" s="54" t="s">
        <v>225</v>
      </c>
      <c r="B63" s="61">
        <v>2120007</v>
      </c>
      <c r="C63" s="14" t="s">
        <v>226</v>
      </c>
      <c r="D63" s="36">
        <v>1680</v>
      </c>
      <c r="E63" s="14"/>
      <c r="F63" s="14"/>
      <c r="G63" s="62">
        <v>44306</v>
      </c>
      <c r="H63" s="59" t="s">
        <v>104</v>
      </c>
      <c r="I63" s="14" t="s">
        <v>161</v>
      </c>
      <c r="J63" s="14">
        <v>50419323</v>
      </c>
      <c r="K63" s="60"/>
    </row>
    <row r="64" spans="1:11" ht="20.100000000000001" customHeight="1" x14ac:dyDescent="0.25">
      <c r="A64" s="54" t="s">
        <v>227</v>
      </c>
      <c r="B64" s="61" t="s">
        <v>228</v>
      </c>
      <c r="C64" s="14" t="s">
        <v>202</v>
      </c>
      <c r="D64" s="36">
        <v>73.900000000000006</v>
      </c>
      <c r="E64" s="14" t="s">
        <v>15</v>
      </c>
      <c r="F64" s="9" t="s">
        <v>201</v>
      </c>
      <c r="G64" s="62">
        <v>44312</v>
      </c>
      <c r="H64" s="59" t="s">
        <v>229</v>
      </c>
      <c r="I64" s="14" t="s">
        <v>230</v>
      </c>
      <c r="J64" s="14">
        <v>7054840</v>
      </c>
      <c r="K64" s="60"/>
    </row>
    <row r="65" spans="1:11" ht="20.100000000000001" customHeight="1" x14ac:dyDescent="0.25">
      <c r="A65" s="63" t="s">
        <v>236</v>
      </c>
      <c r="B65" s="64">
        <v>7101028225</v>
      </c>
      <c r="C65" s="14" t="s">
        <v>63</v>
      </c>
      <c r="D65" s="36">
        <v>2212.29</v>
      </c>
      <c r="E65" s="14" t="s">
        <v>64</v>
      </c>
      <c r="F65" s="14" t="s">
        <v>235</v>
      </c>
      <c r="G65" s="62">
        <v>44316</v>
      </c>
      <c r="H65" s="14" t="s">
        <v>65</v>
      </c>
      <c r="I65" s="14" t="s">
        <v>66</v>
      </c>
      <c r="J65" s="14">
        <v>31396674</v>
      </c>
      <c r="K65" s="60"/>
    </row>
    <row r="66" spans="1:11" ht="20.100000000000001" customHeight="1" x14ac:dyDescent="0.25">
      <c r="A66" s="54" t="s">
        <v>237</v>
      </c>
      <c r="B66" s="61">
        <v>1312100263</v>
      </c>
      <c r="C66" s="102" t="s">
        <v>238</v>
      </c>
      <c r="D66" s="42">
        <v>11519.74</v>
      </c>
      <c r="E66" s="14"/>
      <c r="F66" s="14"/>
      <c r="G66" s="62">
        <v>44316</v>
      </c>
      <c r="H66" s="59" t="s">
        <v>76</v>
      </c>
      <c r="I66" s="65" t="s">
        <v>77</v>
      </c>
      <c r="J66" s="84" t="s">
        <v>78</v>
      </c>
      <c r="K66" s="60"/>
    </row>
    <row r="67" spans="1:11" ht="20.100000000000001" customHeight="1" x14ac:dyDescent="0.25">
      <c r="A67" s="67"/>
      <c r="B67" s="68"/>
      <c r="C67" s="46" t="s">
        <v>239</v>
      </c>
      <c r="D67" s="92">
        <f>SUM(D52:D66)</f>
        <v>19930</v>
      </c>
      <c r="E67" s="69"/>
      <c r="F67" s="69"/>
      <c r="G67" s="70"/>
      <c r="H67" s="14"/>
      <c r="I67" s="14"/>
      <c r="J67" s="14"/>
      <c r="K67" s="60"/>
    </row>
    <row r="68" spans="1:11" ht="20.100000000000001" customHeight="1" x14ac:dyDescent="0.25">
      <c r="A68" s="54" t="s">
        <v>240</v>
      </c>
      <c r="B68" s="61">
        <v>20210414</v>
      </c>
      <c r="C68" s="14" t="s">
        <v>71</v>
      </c>
      <c r="D68" s="36">
        <v>448.82</v>
      </c>
      <c r="E68" s="14"/>
      <c r="F68" s="14"/>
      <c r="G68" s="62">
        <v>44319</v>
      </c>
      <c r="H68" s="14" t="s">
        <v>72</v>
      </c>
      <c r="I68" s="14" t="s">
        <v>73</v>
      </c>
      <c r="J68" s="14">
        <v>36564931</v>
      </c>
      <c r="K68" s="60"/>
    </row>
    <row r="69" spans="1:11" ht="20.100000000000001" customHeight="1" x14ac:dyDescent="0.25">
      <c r="A69" s="54" t="s">
        <v>241</v>
      </c>
      <c r="B69" s="61" t="s">
        <v>242</v>
      </c>
      <c r="C69" s="14" t="s">
        <v>254</v>
      </c>
      <c r="D69" s="36">
        <v>19.899999999999999</v>
      </c>
      <c r="E69" s="14"/>
      <c r="F69" s="14" t="s">
        <v>250</v>
      </c>
      <c r="G69" s="62">
        <v>44321</v>
      </c>
      <c r="H69" s="14" t="s">
        <v>252</v>
      </c>
      <c r="I69" s="14" t="s">
        <v>243</v>
      </c>
      <c r="J69" s="14">
        <v>36812757</v>
      </c>
      <c r="K69" s="60"/>
    </row>
    <row r="70" spans="1:11" ht="20.100000000000001" customHeight="1" x14ac:dyDescent="0.25">
      <c r="A70" s="54" t="s">
        <v>244</v>
      </c>
      <c r="B70" s="61">
        <v>121034668</v>
      </c>
      <c r="C70" s="103" t="s">
        <v>63</v>
      </c>
      <c r="D70" s="104">
        <v>0</v>
      </c>
      <c r="E70" s="14" t="s">
        <v>28</v>
      </c>
      <c r="F70" s="9" t="s">
        <v>235</v>
      </c>
      <c r="G70" s="62">
        <v>44321</v>
      </c>
      <c r="H70" s="14" t="s">
        <v>65</v>
      </c>
      <c r="I70" s="14" t="s">
        <v>66</v>
      </c>
      <c r="J70" s="14">
        <v>31396674</v>
      </c>
      <c r="K70" s="60"/>
    </row>
    <row r="71" spans="1:11" ht="20.100000000000001" customHeight="1" x14ac:dyDescent="0.25">
      <c r="A71" s="54" t="s">
        <v>245</v>
      </c>
      <c r="B71" s="61">
        <v>2021005</v>
      </c>
      <c r="C71" s="14" t="s">
        <v>303</v>
      </c>
      <c r="D71" s="36">
        <v>375</v>
      </c>
      <c r="E71" s="14"/>
      <c r="F71" s="14"/>
      <c r="G71" s="62">
        <v>44321</v>
      </c>
      <c r="H71" s="14" t="s">
        <v>107</v>
      </c>
      <c r="I71" s="14" t="s">
        <v>108</v>
      </c>
      <c r="J71" s="14">
        <v>53097572</v>
      </c>
      <c r="K71" s="60"/>
    </row>
    <row r="72" spans="1:11" ht="20.100000000000001" customHeight="1" x14ac:dyDescent="0.25">
      <c r="A72" s="54" t="s">
        <v>246</v>
      </c>
      <c r="B72" s="61">
        <v>210002227</v>
      </c>
      <c r="C72" s="14" t="s">
        <v>247</v>
      </c>
      <c r="D72" s="36">
        <v>42.22</v>
      </c>
      <c r="E72" s="14"/>
      <c r="F72" s="14" t="s">
        <v>231</v>
      </c>
      <c r="G72" s="62">
        <v>44321</v>
      </c>
      <c r="H72" s="69" t="s">
        <v>248</v>
      </c>
      <c r="I72" s="69" t="s">
        <v>249</v>
      </c>
      <c r="J72" s="69">
        <v>25960920</v>
      </c>
      <c r="K72" s="60"/>
    </row>
    <row r="73" spans="1:11" ht="20.100000000000001" customHeight="1" x14ac:dyDescent="0.25">
      <c r="A73" s="54" t="s">
        <v>255</v>
      </c>
      <c r="B73" s="61">
        <v>5620033339</v>
      </c>
      <c r="C73" s="14" t="s">
        <v>256</v>
      </c>
      <c r="D73" s="36">
        <v>459</v>
      </c>
      <c r="E73" s="14"/>
      <c r="F73" s="14"/>
      <c r="G73" s="62">
        <v>44327</v>
      </c>
      <c r="H73" s="77" t="s">
        <v>37</v>
      </c>
      <c r="I73" s="44" t="s">
        <v>38</v>
      </c>
      <c r="J73" s="44">
        <v>35697270</v>
      </c>
      <c r="K73" s="60"/>
    </row>
    <row r="74" spans="1:11" ht="20.100000000000001" customHeight="1" x14ac:dyDescent="0.25">
      <c r="A74" s="54" t="s">
        <v>257</v>
      </c>
      <c r="B74" s="71" t="s">
        <v>258</v>
      </c>
      <c r="C74" s="14" t="s">
        <v>261</v>
      </c>
      <c r="D74" s="36">
        <v>2010</v>
      </c>
      <c r="E74" s="14"/>
      <c r="F74" s="14"/>
      <c r="G74" s="62">
        <v>44327</v>
      </c>
      <c r="H74" s="59" t="s">
        <v>259</v>
      </c>
      <c r="I74" s="14" t="s">
        <v>260</v>
      </c>
      <c r="J74" s="14">
        <v>33029113</v>
      </c>
      <c r="K74" s="60"/>
    </row>
    <row r="75" spans="1:11" ht="20.100000000000001" customHeight="1" x14ac:dyDescent="0.25">
      <c r="A75" s="54" t="s">
        <v>262</v>
      </c>
      <c r="B75" s="61">
        <v>1202104531</v>
      </c>
      <c r="C75" s="14" t="s">
        <v>263</v>
      </c>
      <c r="D75" s="36">
        <v>195.55</v>
      </c>
      <c r="E75" s="14"/>
      <c r="F75" s="14" t="s">
        <v>113</v>
      </c>
      <c r="G75" s="62">
        <v>44330</v>
      </c>
      <c r="H75" s="59" t="s">
        <v>111</v>
      </c>
      <c r="I75" s="14" t="s">
        <v>112</v>
      </c>
      <c r="J75" s="14">
        <v>44195591</v>
      </c>
      <c r="K75" s="60"/>
    </row>
    <row r="76" spans="1:11" ht="20.100000000000001" customHeight="1" x14ac:dyDescent="0.25">
      <c r="A76" s="54" t="s">
        <v>264</v>
      </c>
      <c r="B76" s="61" t="s">
        <v>265</v>
      </c>
      <c r="C76" s="14" t="s">
        <v>266</v>
      </c>
      <c r="D76" s="36">
        <v>840</v>
      </c>
      <c r="E76" s="14"/>
      <c r="F76" s="14"/>
      <c r="G76" s="62">
        <v>44330</v>
      </c>
      <c r="H76" s="69" t="s">
        <v>93</v>
      </c>
      <c r="I76" s="69" t="s">
        <v>192</v>
      </c>
      <c r="J76" s="69">
        <v>33986665</v>
      </c>
      <c r="K76" s="60"/>
    </row>
    <row r="77" spans="1:11" ht="20.100000000000001" customHeight="1" x14ac:dyDescent="0.25">
      <c r="A77" s="54" t="s">
        <v>269</v>
      </c>
      <c r="B77" s="61">
        <v>440074814</v>
      </c>
      <c r="C77" s="14" t="s">
        <v>270</v>
      </c>
      <c r="D77" s="48" t="s">
        <v>271</v>
      </c>
      <c r="E77" s="14" t="s">
        <v>64</v>
      </c>
      <c r="F77" s="14" t="s">
        <v>267</v>
      </c>
      <c r="G77" s="62">
        <v>44336</v>
      </c>
      <c r="H77" s="59" t="s">
        <v>31</v>
      </c>
      <c r="I77" s="14" t="s">
        <v>32</v>
      </c>
      <c r="J77" s="14">
        <v>27082440</v>
      </c>
      <c r="K77" s="60"/>
    </row>
    <row r="78" spans="1:11" ht="20.100000000000001" customHeight="1" x14ac:dyDescent="0.25">
      <c r="A78" s="54" t="s">
        <v>272</v>
      </c>
      <c r="B78" s="61">
        <v>2120008</v>
      </c>
      <c r="C78" s="14" t="s">
        <v>273</v>
      </c>
      <c r="D78" s="36">
        <v>1680</v>
      </c>
      <c r="E78" s="14"/>
      <c r="F78" s="60"/>
      <c r="G78" s="62">
        <v>44337</v>
      </c>
      <c r="H78" s="59" t="s">
        <v>104</v>
      </c>
      <c r="I78" s="14" t="s">
        <v>161</v>
      </c>
      <c r="J78" s="14">
        <v>50419323</v>
      </c>
      <c r="K78" s="60"/>
    </row>
    <row r="79" spans="1:11" ht="20.100000000000001" customHeight="1" x14ac:dyDescent="0.25">
      <c r="A79" s="54" t="s">
        <v>275</v>
      </c>
      <c r="B79" s="61">
        <v>1486127561</v>
      </c>
      <c r="C79" s="14" t="s">
        <v>95</v>
      </c>
      <c r="D79" s="36">
        <v>74.2</v>
      </c>
      <c r="E79" s="14" t="s">
        <v>64</v>
      </c>
      <c r="F79" s="14" t="s">
        <v>274</v>
      </c>
      <c r="G79" s="62">
        <v>44342</v>
      </c>
      <c r="H79" s="14" t="s">
        <v>127</v>
      </c>
      <c r="I79" s="14" t="s">
        <v>128</v>
      </c>
      <c r="J79" s="14">
        <v>45503249</v>
      </c>
      <c r="K79" s="60"/>
    </row>
    <row r="80" spans="1:11" ht="20.100000000000001" customHeight="1" x14ac:dyDescent="0.25">
      <c r="A80" s="54" t="s">
        <v>278</v>
      </c>
      <c r="B80" s="61">
        <v>440380992</v>
      </c>
      <c r="C80" s="14" t="s">
        <v>277</v>
      </c>
      <c r="D80" s="36">
        <v>196.47</v>
      </c>
      <c r="E80" s="72" t="s">
        <v>64</v>
      </c>
      <c r="F80" s="14" t="s">
        <v>276</v>
      </c>
      <c r="G80" s="62">
        <v>44343</v>
      </c>
      <c r="H80" s="59" t="s">
        <v>31</v>
      </c>
      <c r="I80" s="14" t="s">
        <v>32</v>
      </c>
      <c r="J80" s="14">
        <v>27082440</v>
      </c>
      <c r="K80" s="60"/>
    </row>
    <row r="81" spans="1:11" ht="20.100000000000001" customHeight="1" x14ac:dyDescent="0.25">
      <c r="A81" s="54" t="s">
        <v>279</v>
      </c>
      <c r="B81" s="61">
        <v>20210495</v>
      </c>
      <c r="C81" s="14" t="s">
        <v>71</v>
      </c>
      <c r="D81" s="36">
        <v>752.15</v>
      </c>
      <c r="E81" s="14"/>
      <c r="F81" s="14"/>
      <c r="G81" s="62">
        <v>44343</v>
      </c>
      <c r="H81" s="14" t="s">
        <v>72</v>
      </c>
      <c r="I81" s="14" t="s">
        <v>73</v>
      </c>
      <c r="J81" s="14">
        <v>36564931</v>
      </c>
      <c r="K81" s="60"/>
    </row>
    <row r="82" spans="1:11" ht="20.100000000000001" customHeight="1" x14ac:dyDescent="0.25">
      <c r="A82" s="54" t="s">
        <v>280</v>
      </c>
      <c r="B82" s="61">
        <v>5211541295</v>
      </c>
      <c r="C82" s="14" t="s">
        <v>270</v>
      </c>
      <c r="D82" s="36">
        <v>0</v>
      </c>
      <c r="E82" s="14" t="s">
        <v>28</v>
      </c>
      <c r="F82" s="14" t="s">
        <v>267</v>
      </c>
      <c r="G82" s="62">
        <v>44343</v>
      </c>
      <c r="H82" s="59" t="s">
        <v>31</v>
      </c>
      <c r="I82" s="14" t="s">
        <v>32</v>
      </c>
      <c r="J82" s="14">
        <v>27082440</v>
      </c>
      <c r="K82" s="60"/>
    </row>
    <row r="83" spans="1:11" ht="20.100000000000001" customHeight="1" x14ac:dyDescent="0.25">
      <c r="A83" s="54" t="s">
        <v>281</v>
      </c>
      <c r="B83" s="61" t="s">
        <v>282</v>
      </c>
      <c r="C83" s="14" t="s">
        <v>283</v>
      </c>
      <c r="D83" s="36">
        <v>3700.08</v>
      </c>
      <c r="E83" s="14" t="s">
        <v>64</v>
      </c>
      <c r="F83" s="14" t="s">
        <v>286</v>
      </c>
      <c r="G83" s="62">
        <v>44439</v>
      </c>
      <c r="H83" s="59" t="s">
        <v>284</v>
      </c>
      <c r="I83" s="14" t="s">
        <v>285</v>
      </c>
      <c r="J83" s="14">
        <v>36627313</v>
      </c>
      <c r="K83" s="60"/>
    </row>
    <row r="84" spans="1:11" ht="20.100000000000001" customHeight="1" x14ac:dyDescent="0.25">
      <c r="A84" s="54" t="s">
        <v>288</v>
      </c>
      <c r="B84" s="61">
        <v>7101033351</v>
      </c>
      <c r="C84" s="14" t="s">
        <v>63</v>
      </c>
      <c r="D84" s="36">
        <v>2377.2800000000002</v>
      </c>
      <c r="E84" s="14" t="s">
        <v>64</v>
      </c>
      <c r="F84" s="14" t="s">
        <v>287</v>
      </c>
      <c r="G84" s="62">
        <v>44347</v>
      </c>
      <c r="H84" s="14" t="s">
        <v>65</v>
      </c>
      <c r="I84" s="14" t="s">
        <v>66</v>
      </c>
      <c r="J84" s="14">
        <v>31396674</v>
      </c>
      <c r="K84" s="60"/>
    </row>
    <row r="85" spans="1:11" ht="20.100000000000001" customHeight="1" x14ac:dyDescent="0.25">
      <c r="A85" s="54" t="s">
        <v>289</v>
      </c>
      <c r="B85" s="61">
        <v>1486127561</v>
      </c>
      <c r="C85" s="56" t="s">
        <v>95</v>
      </c>
      <c r="D85" s="57">
        <v>0</v>
      </c>
      <c r="E85" s="56" t="s">
        <v>28</v>
      </c>
      <c r="F85" s="56" t="s">
        <v>274</v>
      </c>
      <c r="G85" s="58">
        <v>44347</v>
      </c>
      <c r="H85" s="14" t="s">
        <v>127</v>
      </c>
      <c r="I85" s="14" t="s">
        <v>128</v>
      </c>
      <c r="J85" s="14">
        <v>45503249</v>
      </c>
      <c r="K85" s="60"/>
    </row>
    <row r="86" spans="1:11" ht="20.100000000000001" customHeight="1" x14ac:dyDescent="0.25">
      <c r="A86" s="63"/>
      <c r="B86" s="64"/>
      <c r="C86" s="46" t="s">
        <v>290</v>
      </c>
      <c r="D86" s="92">
        <f>SUM(D68:D85)</f>
        <v>13170.67</v>
      </c>
      <c r="E86" s="65"/>
      <c r="F86" s="65"/>
      <c r="G86" s="66"/>
      <c r="H86" s="14"/>
      <c r="I86" s="14"/>
      <c r="J86" s="14"/>
      <c r="K86" s="60"/>
    </row>
    <row r="87" spans="1:11" ht="20.100000000000001" customHeight="1" x14ac:dyDescent="0.25">
      <c r="A87" s="54" t="s">
        <v>291</v>
      </c>
      <c r="B87" s="61">
        <v>5221183713</v>
      </c>
      <c r="C87" s="106" t="s">
        <v>277</v>
      </c>
      <c r="D87" s="43">
        <v>0</v>
      </c>
      <c r="E87" s="14" t="s">
        <v>28</v>
      </c>
      <c r="F87" s="14" t="s">
        <v>276</v>
      </c>
      <c r="G87" s="62">
        <v>44349</v>
      </c>
      <c r="H87" s="14" t="s">
        <v>292</v>
      </c>
      <c r="I87" s="14" t="s">
        <v>293</v>
      </c>
      <c r="J87" s="14">
        <v>36562939</v>
      </c>
      <c r="K87" s="60"/>
    </row>
    <row r="88" spans="1:11" ht="20.100000000000001" customHeight="1" x14ac:dyDescent="0.25">
      <c r="A88" s="67" t="s">
        <v>294</v>
      </c>
      <c r="B88" s="68">
        <v>121041504</v>
      </c>
      <c r="C88" s="107" t="s">
        <v>63</v>
      </c>
      <c r="D88" s="108">
        <v>0</v>
      </c>
      <c r="E88" s="69" t="s">
        <v>28</v>
      </c>
      <c r="F88" s="69" t="s">
        <v>287</v>
      </c>
      <c r="G88" s="70">
        <v>44350</v>
      </c>
      <c r="H88" s="14" t="s">
        <v>65</v>
      </c>
      <c r="I88" s="14" t="s">
        <v>66</v>
      </c>
      <c r="J88" s="14">
        <v>31396674</v>
      </c>
      <c r="K88" s="60"/>
    </row>
    <row r="89" spans="1:11" ht="18" customHeight="1" x14ac:dyDescent="0.25">
      <c r="A89" s="67" t="s">
        <v>295</v>
      </c>
      <c r="B89" s="68">
        <v>2021010019</v>
      </c>
      <c r="C89" s="14" t="s">
        <v>296</v>
      </c>
      <c r="D89" s="36">
        <v>55</v>
      </c>
      <c r="E89" s="69"/>
      <c r="F89" s="69"/>
      <c r="G89" s="70">
        <v>44354</v>
      </c>
      <c r="H89" s="14" t="s">
        <v>297</v>
      </c>
      <c r="I89" s="14" t="s">
        <v>298</v>
      </c>
      <c r="J89" s="14">
        <v>51925168</v>
      </c>
      <c r="K89" s="60"/>
    </row>
    <row r="90" spans="1:11" ht="18" customHeight="1" x14ac:dyDescent="0.25">
      <c r="A90" s="54" t="s">
        <v>299</v>
      </c>
      <c r="B90" s="61">
        <v>492021</v>
      </c>
      <c r="C90" s="14" t="s">
        <v>300</v>
      </c>
      <c r="D90" s="36">
        <v>840</v>
      </c>
      <c r="E90" s="14"/>
      <c r="F90" s="14"/>
      <c r="G90" s="62">
        <v>44354</v>
      </c>
      <c r="H90" s="69" t="s">
        <v>93</v>
      </c>
      <c r="I90" s="69" t="s">
        <v>192</v>
      </c>
      <c r="J90" s="69">
        <v>33986665</v>
      </c>
      <c r="K90" s="60"/>
    </row>
    <row r="91" spans="1:11" ht="18" customHeight="1" x14ac:dyDescent="0.25">
      <c r="A91" s="54" t="s">
        <v>301</v>
      </c>
      <c r="B91" s="61">
        <v>2021006</v>
      </c>
      <c r="C91" s="14" t="s">
        <v>302</v>
      </c>
      <c r="D91" s="36">
        <v>350</v>
      </c>
      <c r="E91" s="14"/>
      <c r="F91" s="14"/>
      <c r="G91" s="62">
        <v>44355</v>
      </c>
      <c r="H91" s="14" t="s">
        <v>107</v>
      </c>
      <c r="I91" s="14" t="s">
        <v>108</v>
      </c>
      <c r="J91" s="14">
        <v>53097572</v>
      </c>
      <c r="K91" s="60"/>
    </row>
    <row r="92" spans="1:11" ht="18" customHeight="1" x14ac:dyDescent="0.25">
      <c r="A92" s="54" t="s">
        <v>304</v>
      </c>
      <c r="B92" s="61" t="s">
        <v>305</v>
      </c>
      <c r="C92" s="14" t="s">
        <v>283</v>
      </c>
      <c r="D92" s="36">
        <v>0</v>
      </c>
      <c r="E92" s="14" t="s">
        <v>28</v>
      </c>
      <c r="F92" s="14" t="s">
        <v>286</v>
      </c>
      <c r="G92" s="62">
        <v>44355</v>
      </c>
      <c r="H92" s="59" t="s">
        <v>284</v>
      </c>
      <c r="I92" s="14" t="s">
        <v>285</v>
      </c>
      <c r="J92" s="14">
        <v>36627313</v>
      </c>
      <c r="K92" s="60"/>
    </row>
    <row r="93" spans="1:11" ht="18" customHeight="1" x14ac:dyDescent="0.25">
      <c r="A93" s="54" t="s">
        <v>306</v>
      </c>
      <c r="B93" s="61">
        <v>1202105689</v>
      </c>
      <c r="C93" s="14" t="s">
        <v>307</v>
      </c>
      <c r="D93" s="48">
        <v>297.08</v>
      </c>
      <c r="E93" s="14"/>
      <c r="F93" s="14" t="s">
        <v>113</v>
      </c>
      <c r="G93" s="62">
        <v>44355</v>
      </c>
      <c r="H93" s="59" t="s">
        <v>111</v>
      </c>
      <c r="I93" s="14" t="s">
        <v>112</v>
      </c>
      <c r="J93" s="14">
        <v>44195591</v>
      </c>
      <c r="K93" s="60"/>
    </row>
    <row r="94" spans="1:11" ht="18" customHeight="1" x14ac:dyDescent="0.25">
      <c r="A94" s="54" t="s">
        <v>311</v>
      </c>
      <c r="B94" s="61">
        <v>9121002279</v>
      </c>
      <c r="C94" s="14" t="s">
        <v>314</v>
      </c>
      <c r="D94" s="36">
        <v>509</v>
      </c>
      <c r="E94" s="14"/>
      <c r="F94" s="14"/>
      <c r="G94" s="62">
        <v>44357</v>
      </c>
      <c r="H94" s="65" t="s">
        <v>312</v>
      </c>
      <c r="I94" s="65" t="s">
        <v>313</v>
      </c>
      <c r="J94" s="65">
        <v>31361161</v>
      </c>
      <c r="K94" s="60"/>
    </row>
    <row r="95" spans="1:11" ht="18" customHeight="1" x14ac:dyDescent="0.25">
      <c r="A95" s="54" t="s">
        <v>326</v>
      </c>
      <c r="B95" s="61">
        <v>1709347661</v>
      </c>
      <c r="C95" s="14" t="s">
        <v>95</v>
      </c>
      <c r="D95" s="36">
        <v>393.12</v>
      </c>
      <c r="E95" s="14" t="s">
        <v>64</v>
      </c>
      <c r="F95" s="14" t="s">
        <v>308</v>
      </c>
      <c r="G95" s="62">
        <v>44357</v>
      </c>
      <c r="H95" s="14" t="s">
        <v>127</v>
      </c>
      <c r="I95" s="14" t="s">
        <v>128</v>
      </c>
      <c r="J95" s="14">
        <v>45503249</v>
      </c>
      <c r="K95" s="60"/>
    </row>
    <row r="96" spans="1:11" ht="18" customHeight="1" x14ac:dyDescent="0.25">
      <c r="A96" s="54" t="s">
        <v>336</v>
      </c>
      <c r="B96" s="61">
        <v>1202106374</v>
      </c>
      <c r="C96" s="14" t="s">
        <v>337</v>
      </c>
      <c r="D96" s="36">
        <v>1.1100000000000001</v>
      </c>
      <c r="E96" s="14"/>
      <c r="F96" s="14" t="s">
        <v>113</v>
      </c>
      <c r="G96" s="62">
        <v>44358</v>
      </c>
      <c r="H96" s="59" t="s">
        <v>111</v>
      </c>
      <c r="I96" s="14" t="s">
        <v>112</v>
      </c>
      <c r="J96" s="14">
        <v>44195591</v>
      </c>
      <c r="K96" s="60"/>
    </row>
    <row r="97" spans="1:13" ht="18" customHeight="1" x14ac:dyDescent="0.25">
      <c r="A97" s="54" t="s">
        <v>338</v>
      </c>
      <c r="B97" s="61">
        <v>209136</v>
      </c>
      <c r="C97" s="14" t="s">
        <v>339</v>
      </c>
      <c r="D97" s="27">
        <v>243.9</v>
      </c>
      <c r="E97" s="14" t="s">
        <v>64</v>
      </c>
      <c r="F97" s="9" t="s">
        <v>333</v>
      </c>
      <c r="G97" s="45">
        <v>44358</v>
      </c>
      <c r="H97" s="14" t="s">
        <v>334</v>
      </c>
      <c r="I97" s="14" t="s">
        <v>335</v>
      </c>
      <c r="J97" s="14">
        <v>3853489</v>
      </c>
      <c r="K97" s="60"/>
    </row>
    <row r="98" spans="1:13" ht="18" customHeight="1" x14ac:dyDescent="0.25">
      <c r="A98" s="54" t="s">
        <v>340</v>
      </c>
      <c r="B98" s="61">
        <v>5624560091</v>
      </c>
      <c r="C98" s="14" t="s">
        <v>341</v>
      </c>
      <c r="D98" s="36">
        <v>462.88</v>
      </c>
      <c r="E98" s="14"/>
      <c r="F98" s="14"/>
      <c r="G98" s="62">
        <v>44361</v>
      </c>
      <c r="H98" s="77" t="s">
        <v>37</v>
      </c>
      <c r="I98" s="44" t="s">
        <v>38</v>
      </c>
      <c r="J98" s="44">
        <v>35697270</v>
      </c>
      <c r="K98" s="60"/>
    </row>
    <row r="99" spans="1:13" ht="18" customHeight="1" x14ac:dyDescent="0.25">
      <c r="A99" s="54" t="s">
        <v>342</v>
      </c>
      <c r="B99" s="61">
        <v>211346525</v>
      </c>
      <c r="C99" s="14" t="s">
        <v>343</v>
      </c>
      <c r="D99" s="36">
        <v>284.10000000000002</v>
      </c>
      <c r="E99" s="14"/>
      <c r="F99" s="9" t="s">
        <v>330</v>
      </c>
      <c r="G99" s="62">
        <v>44363</v>
      </c>
      <c r="H99" s="52" t="s">
        <v>328</v>
      </c>
      <c r="I99" s="44" t="s">
        <v>329</v>
      </c>
      <c r="J99" s="44">
        <v>35840773</v>
      </c>
      <c r="K99" s="60"/>
    </row>
    <row r="100" spans="1:13" ht="18" customHeight="1" x14ac:dyDescent="0.25">
      <c r="A100" s="54" t="s">
        <v>344</v>
      </c>
      <c r="B100" s="61">
        <v>209136</v>
      </c>
      <c r="C100" s="14" t="s">
        <v>339</v>
      </c>
      <c r="D100" s="36">
        <v>0</v>
      </c>
      <c r="E100" s="14" t="s">
        <v>28</v>
      </c>
      <c r="F100" s="14" t="s">
        <v>333</v>
      </c>
      <c r="G100" s="62">
        <v>44364</v>
      </c>
      <c r="H100" s="14" t="s">
        <v>334</v>
      </c>
      <c r="I100" s="14" t="s">
        <v>335</v>
      </c>
      <c r="J100" s="14">
        <v>3853489</v>
      </c>
      <c r="K100" s="29"/>
      <c r="L100" s="31"/>
      <c r="M100" s="30" t="s">
        <v>15</v>
      </c>
    </row>
    <row r="101" spans="1:13" ht="18" customHeight="1" x14ac:dyDescent="0.25">
      <c r="A101" s="63" t="s">
        <v>345</v>
      </c>
      <c r="B101" s="64">
        <v>1709347661</v>
      </c>
      <c r="C101" s="14" t="s">
        <v>95</v>
      </c>
      <c r="D101" s="36">
        <v>0</v>
      </c>
      <c r="E101" s="65" t="s">
        <v>28</v>
      </c>
      <c r="F101" s="14" t="s">
        <v>308</v>
      </c>
      <c r="G101" s="62">
        <v>44369</v>
      </c>
      <c r="H101" s="14" t="s">
        <v>127</v>
      </c>
      <c r="I101" s="14" t="s">
        <v>128</v>
      </c>
      <c r="J101" s="14">
        <v>45503249</v>
      </c>
      <c r="K101" s="60"/>
    </row>
    <row r="102" spans="1:13" ht="18" customHeight="1" x14ac:dyDescent="0.25">
      <c r="A102" s="54" t="s">
        <v>346</v>
      </c>
      <c r="B102" s="71">
        <v>62021</v>
      </c>
      <c r="C102" s="109" t="s">
        <v>347</v>
      </c>
      <c r="D102" s="49">
        <v>2288</v>
      </c>
      <c r="E102" s="14"/>
      <c r="F102" s="14"/>
      <c r="G102" s="62">
        <v>44369</v>
      </c>
      <c r="H102" s="14" t="s">
        <v>348</v>
      </c>
      <c r="I102" s="14" t="s">
        <v>349</v>
      </c>
      <c r="J102" s="14">
        <v>47953811</v>
      </c>
      <c r="K102" s="60"/>
    </row>
    <row r="103" spans="1:13" ht="18" customHeight="1" x14ac:dyDescent="0.25">
      <c r="A103" s="54" t="s">
        <v>351</v>
      </c>
      <c r="B103" s="61">
        <v>2021013</v>
      </c>
      <c r="C103" s="110" t="s">
        <v>352</v>
      </c>
      <c r="D103" s="111">
        <v>40</v>
      </c>
      <c r="E103" s="14"/>
      <c r="F103" s="14"/>
      <c r="G103" s="62">
        <v>44370</v>
      </c>
      <c r="H103" s="14" t="s">
        <v>353</v>
      </c>
      <c r="I103" s="14" t="s">
        <v>354</v>
      </c>
      <c r="J103" s="14">
        <v>41312261</v>
      </c>
      <c r="K103" s="60"/>
    </row>
    <row r="104" spans="1:13" ht="18" customHeight="1" x14ac:dyDescent="0.25">
      <c r="A104" s="54" t="s">
        <v>355</v>
      </c>
      <c r="B104" s="61">
        <v>7101039301</v>
      </c>
      <c r="C104" s="14" t="s">
        <v>63</v>
      </c>
      <c r="D104" s="36">
        <v>2477.88</v>
      </c>
      <c r="E104" s="14" t="s">
        <v>64</v>
      </c>
      <c r="F104" s="14" t="s">
        <v>356</v>
      </c>
      <c r="G104" s="62">
        <v>44375</v>
      </c>
      <c r="H104" s="59" t="s">
        <v>65</v>
      </c>
      <c r="I104" s="14" t="s">
        <v>66</v>
      </c>
      <c r="J104" s="14">
        <v>31396674</v>
      </c>
      <c r="K104" s="60"/>
    </row>
    <row r="105" spans="1:13" ht="18" customHeight="1" x14ac:dyDescent="0.25">
      <c r="A105" s="54"/>
      <c r="B105" s="61"/>
      <c r="C105" s="46" t="s">
        <v>357</v>
      </c>
      <c r="D105" s="92">
        <f>SUM(D87:D104)</f>
        <v>8242.07</v>
      </c>
      <c r="E105" s="14"/>
      <c r="F105" s="14"/>
      <c r="G105" s="62"/>
      <c r="H105" s="69"/>
      <c r="I105" s="69"/>
      <c r="J105" s="69"/>
      <c r="K105" s="60"/>
    </row>
    <row r="106" spans="1:13" ht="18" customHeight="1" x14ac:dyDescent="0.25">
      <c r="A106" s="54" t="s">
        <v>358</v>
      </c>
      <c r="B106" s="61">
        <v>20210660</v>
      </c>
      <c r="C106" s="14" t="s">
        <v>71</v>
      </c>
      <c r="D106" s="36">
        <v>431.81</v>
      </c>
      <c r="E106" s="14"/>
      <c r="F106" s="14"/>
      <c r="G106" s="62">
        <v>44379</v>
      </c>
      <c r="H106" s="14" t="s">
        <v>72</v>
      </c>
      <c r="I106" s="14" t="s">
        <v>73</v>
      </c>
      <c r="J106" s="14">
        <v>36564931</v>
      </c>
      <c r="K106" s="60"/>
    </row>
    <row r="107" spans="1:13" ht="18" customHeight="1" x14ac:dyDescent="0.25">
      <c r="A107" s="54" t="s">
        <v>359</v>
      </c>
      <c r="B107" s="61">
        <v>121047884</v>
      </c>
      <c r="C107" s="14" t="s">
        <v>63</v>
      </c>
      <c r="D107" s="36">
        <v>0</v>
      </c>
      <c r="E107" s="14" t="s">
        <v>28</v>
      </c>
      <c r="F107" s="14" t="s">
        <v>356</v>
      </c>
      <c r="G107" s="62">
        <v>44379</v>
      </c>
      <c r="H107" s="59" t="s">
        <v>65</v>
      </c>
      <c r="I107" s="14" t="s">
        <v>66</v>
      </c>
      <c r="J107" s="14">
        <v>31396674</v>
      </c>
      <c r="K107" s="60"/>
    </row>
    <row r="108" spans="1:13" ht="18" customHeight="1" x14ac:dyDescent="0.25">
      <c r="A108" s="54" t="s">
        <v>361</v>
      </c>
      <c r="B108" s="61">
        <v>2021353</v>
      </c>
      <c r="C108" s="14" t="s">
        <v>362</v>
      </c>
      <c r="D108" s="36">
        <v>36</v>
      </c>
      <c r="E108" s="14"/>
      <c r="F108" s="14"/>
      <c r="G108" s="62">
        <v>44383</v>
      </c>
      <c r="H108" s="14" t="s">
        <v>190</v>
      </c>
      <c r="I108" s="14" t="s">
        <v>191</v>
      </c>
      <c r="J108" s="14">
        <v>47568445</v>
      </c>
      <c r="K108" s="60"/>
    </row>
    <row r="109" spans="1:13" ht="18" customHeight="1" x14ac:dyDescent="0.25">
      <c r="A109" s="54" t="s">
        <v>363</v>
      </c>
      <c r="B109" s="61">
        <v>2102</v>
      </c>
      <c r="C109" s="14" t="s">
        <v>364</v>
      </c>
      <c r="D109" s="36">
        <v>433.3</v>
      </c>
      <c r="E109" s="14"/>
      <c r="F109" s="14"/>
      <c r="G109" s="62">
        <v>44385</v>
      </c>
      <c r="H109" s="14" t="s">
        <v>365</v>
      </c>
      <c r="I109" s="14" t="s">
        <v>366</v>
      </c>
      <c r="J109" s="14">
        <v>46708511</v>
      </c>
      <c r="K109" s="60"/>
    </row>
    <row r="110" spans="1:13" ht="18" customHeight="1" x14ac:dyDescent="0.25">
      <c r="A110" s="54" t="s">
        <v>368</v>
      </c>
      <c r="B110" s="61">
        <v>592021</v>
      </c>
      <c r="C110" s="14" t="s">
        <v>369</v>
      </c>
      <c r="D110" s="36">
        <v>840</v>
      </c>
      <c r="E110" s="14"/>
      <c r="F110" s="14"/>
      <c r="G110" s="62">
        <v>44386</v>
      </c>
      <c r="H110" s="69" t="s">
        <v>93</v>
      </c>
      <c r="I110" s="69" t="s">
        <v>192</v>
      </c>
      <c r="J110" s="69">
        <v>33986665</v>
      </c>
      <c r="K110" s="60"/>
    </row>
    <row r="111" spans="1:13" ht="18" customHeight="1" x14ac:dyDescent="0.25">
      <c r="A111" s="54" t="s">
        <v>370</v>
      </c>
      <c r="B111" s="61">
        <v>5629133509</v>
      </c>
      <c r="C111" s="14" t="s">
        <v>371</v>
      </c>
      <c r="D111" s="36">
        <v>463.8</v>
      </c>
      <c r="E111" s="14"/>
      <c r="F111" s="14"/>
      <c r="G111" s="62">
        <v>44386</v>
      </c>
      <c r="H111" s="77" t="s">
        <v>37</v>
      </c>
      <c r="I111" s="44" t="s">
        <v>38</v>
      </c>
      <c r="J111" s="44">
        <v>35697270</v>
      </c>
      <c r="K111" s="60"/>
    </row>
    <row r="112" spans="1:13" ht="18" customHeight="1" x14ac:dyDescent="0.25">
      <c r="A112" s="54" t="s">
        <v>372</v>
      </c>
      <c r="B112" s="61">
        <v>6121144</v>
      </c>
      <c r="C112" s="112" t="s">
        <v>373</v>
      </c>
      <c r="D112" s="101">
        <v>123</v>
      </c>
      <c r="E112" s="65"/>
      <c r="F112" s="65"/>
      <c r="G112" s="66">
        <v>44389</v>
      </c>
      <c r="H112" s="65" t="s">
        <v>199</v>
      </c>
      <c r="I112" s="65" t="s">
        <v>200</v>
      </c>
      <c r="J112" s="65">
        <v>44277971</v>
      </c>
      <c r="K112" s="60"/>
    </row>
    <row r="113" spans="1:11" ht="18" customHeight="1" x14ac:dyDescent="0.25">
      <c r="A113" s="54" t="s">
        <v>374</v>
      </c>
      <c r="B113" s="61">
        <v>1202106981</v>
      </c>
      <c r="C113" s="14" t="s">
        <v>375</v>
      </c>
      <c r="D113" s="36">
        <v>245.95</v>
      </c>
      <c r="E113" s="14"/>
      <c r="F113" s="14" t="s">
        <v>113</v>
      </c>
      <c r="G113" s="62">
        <v>44389</v>
      </c>
      <c r="H113" s="59" t="s">
        <v>111</v>
      </c>
      <c r="I113" s="14" t="s">
        <v>112</v>
      </c>
      <c r="J113" s="14">
        <v>44195591</v>
      </c>
      <c r="K113" s="60"/>
    </row>
    <row r="114" spans="1:11" ht="18" customHeight="1" x14ac:dyDescent="0.25">
      <c r="A114" s="54" t="s">
        <v>376</v>
      </c>
      <c r="B114" s="61">
        <v>1202107865</v>
      </c>
      <c r="C114" s="14" t="s">
        <v>377</v>
      </c>
      <c r="D114" s="36">
        <v>14.87</v>
      </c>
      <c r="E114" s="14"/>
      <c r="F114" s="14" t="s">
        <v>113</v>
      </c>
      <c r="G114" s="62">
        <v>44389</v>
      </c>
      <c r="H114" s="59" t="s">
        <v>111</v>
      </c>
      <c r="I114" s="14" t="s">
        <v>112</v>
      </c>
      <c r="J114" s="14">
        <v>44195591</v>
      </c>
      <c r="K114" s="60"/>
    </row>
    <row r="115" spans="1:11" ht="18" customHeight="1" x14ac:dyDescent="0.25">
      <c r="A115" s="54" t="s">
        <v>378</v>
      </c>
      <c r="B115" s="61">
        <v>2021007</v>
      </c>
      <c r="C115" s="14" t="s">
        <v>379</v>
      </c>
      <c r="D115" s="36">
        <v>75</v>
      </c>
      <c r="E115" s="14"/>
      <c r="F115" s="14"/>
      <c r="G115" s="62">
        <v>44389</v>
      </c>
      <c r="H115" s="14" t="s">
        <v>107</v>
      </c>
      <c r="I115" s="14" t="s">
        <v>108</v>
      </c>
      <c r="J115" s="14">
        <v>53097572</v>
      </c>
      <c r="K115" s="60"/>
    </row>
    <row r="116" spans="1:11" ht="18" customHeight="1" x14ac:dyDescent="0.25">
      <c r="A116" s="54" t="s">
        <v>380</v>
      </c>
      <c r="B116" s="61">
        <v>20211565</v>
      </c>
      <c r="C116" s="14" t="s">
        <v>381</v>
      </c>
      <c r="D116" s="36">
        <v>102.96</v>
      </c>
      <c r="E116" s="14"/>
      <c r="F116" s="14"/>
      <c r="G116" s="62">
        <v>44391</v>
      </c>
      <c r="H116" s="77" t="s">
        <v>203</v>
      </c>
      <c r="I116" s="44" t="s">
        <v>204</v>
      </c>
      <c r="J116" s="44">
        <v>36546194</v>
      </c>
      <c r="K116" s="60"/>
    </row>
    <row r="117" spans="1:11" ht="18" customHeight="1" x14ac:dyDescent="0.25">
      <c r="A117" s="54" t="s">
        <v>383</v>
      </c>
      <c r="B117" s="61">
        <v>20210044</v>
      </c>
      <c r="C117" s="14" t="s">
        <v>46</v>
      </c>
      <c r="D117" s="36">
        <v>1240</v>
      </c>
      <c r="E117" s="14"/>
      <c r="F117" s="14" t="s">
        <v>160</v>
      </c>
      <c r="G117" s="62">
        <v>44392</v>
      </c>
      <c r="H117" s="59" t="s">
        <v>53</v>
      </c>
      <c r="I117" s="14" t="s">
        <v>52</v>
      </c>
      <c r="J117" s="14">
        <v>33986401</v>
      </c>
      <c r="K117" s="60"/>
    </row>
    <row r="118" spans="1:11" ht="18" customHeight="1" x14ac:dyDescent="0.25">
      <c r="A118" s="54" t="s">
        <v>384</v>
      </c>
      <c r="B118" s="61" t="s">
        <v>385</v>
      </c>
      <c r="C118" s="14" t="s">
        <v>386</v>
      </c>
      <c r="D118" s="36">
        <v>153</v>
      </c>
      <c r="E118" s="14"/>
      <c r="F118" s="61"/>
      <c r="G118" s="62">
        <v>44393</v>
      </c>
      <c r="H118" s="69" t="s">
        <v>387</v>
      </c>
      <c r="I118" s="69" t="s">
        <v>388</v>
      </c>
      <c r="J118" s="69">
        <v>53529197</v>
      </c>
      <c r="K118" s="60"/>
    </row>
    <row r="119" spans="1:11" ht="18" customHeight="1" x14ac:dyDescent="0.25">
      <c r="A119" s="54" t="s">
        <v>389</v>
      </c>
      <c r="B119" s="61">
        <v>20210051</v>
      </c>
      <c r="C119" s="113" t="s">
        <v>390</v>
      </c>
      <c r="D119" s="50">
        <v>15631.2</v>
      </c>
      <c r="E119" s="14"/>
      <c r="F119" s="14" t="s">
        <v>331</v>
      </c>
      <c r="G119" s="62">
        <v>44404</v>
      </c>
      <c r="H119" s="14" t="s">
        <v>53</v>
      </c>
      <c r="I119" s="14" t="s">
        <v>52</v>
      </c>
      <c r="J119" s="14">
        <v>33986401</v>
      </c>
      <c r="K119" s="60"/>
    </row>
    <row r="120" spans="1:11" ht="18" customHeight="1" x14ac:dyDescent="0.25">
      <c r="A120" s="54" t="s">
        <v>391</v>
      </c>
      <c r="B120" s="61">
        <v>7101044913</v>
      </c>
      <c r="C120" s="14" t="s">
        <v>63</v>
      </c>
      <c r="D120" s="36">
        <v>891.54</v>
      </c>
      <c r="E120" s="14" t="s">
        <v>64</v>
      </c>
      <c r="F120" s="14" t="s">
        <v>392</v>
      </c>
      <c r="G120" s="62">
        <v>44404</v>
      </c>
      <c r="H120" s="59" t="s">
        <v>394</v>
      </c>
      <c r="I120" s="14" t="s">
        <v>395</v>
      </c>
      <c r="J120" s="14">
        <v>53528654</v>
      </c>
      <c r="K120" s="60"/>
    </row>
    <row r="121" spans="1:11" ht="18" customHeight="1" x14ac:dyDescent="0.25">
      <c r="A121" s="54" t="s">
        <v>393</v>
      </c>
      <c r="B121" s="61">
        <v>121054831</v>
      </c>
      <c r="C121" s="14" t="s">
        <v>63</v>
      </c>
      <c r="D121" s="36">
        <v>0</v>
      </c>
      <c r="E121" s="14" t="s">
        <v>28</v>
      </c>
      <c r="F121" s="14" t="s">
        <v>392</v>
      </c>
      <c r="G121" s="62">
        <v>44407</v>
      </c>
      <c r="H121" s="59" t="s">
        <v>394</v>
      </c>
      <c r="I121" s="14" t="s">
        <v>395</v>
      </c>
      <c r="J121" s="14">
        <v>53528654</v>
      </c>
      <c r="K121" s="60"/>
    </row>
    <row r="122" spans="1:11" ht="18" customHeight="1" x14ac:dyDescent="0.25">
      <c r="A122" s="54"/>
      <c r="B122" s="61"/>
      <c r="C122" s="46" t="s">
        <v>396</v>
      </c>
      <c r="D122" s="92">
        <f>SUM(D106:D121)</f>
        <v>20682.43</v>
      </c>
      <c r="E122" s="14"/>
      <c r="F122" s="14"/>
      <c r="G122" s="62"/>
      <c r="H122" s="14"/>
      <c r="I122" s="14"/>
      <c r="J122" s="14"/>
      <c r="K122" s="60"/>
    </row>
    <row r="123" spans="1:11" ht="18" customHeight="1" x14ac:dyDescent="0.25">
      <c r="A123" s="54" t="s">
        <v>397</v>
      </c>
      <c r="B123" s="61">
        <v>20210766</v>
      </c>
      <c r="C123" s="14" t="s">
        <v>71</v>
      </c>
      <c r="D123" s="36">
        <v>656.7</v>
      </c>
      <c r="E123" s="14"/>
      <c r="F123" s="14"/>
      <c r="G123" s="62">
        <v>44411</v>
      </c>
      <c r="H123" s="14" t="s">
        <v>72</v>
      </c>
      <c r="I123" s="14" t="s">
        <v>73</v>
      </c>
      <c r="J123" s="14">
        <v>36564931</v>
      </c>
      <c r="K123" s="60"/>
    </row>
    <row r="124" spans="1:11" ht="18" customHeight="1" x14ac:dyDescent="0.25">
      <c r="A124" s="54" t="s">
        <v>398</v>
      </c>
      <c r="B124" s="61">
        <v>672021</v>
      </c>
      <c r="C124" s="14" t="s">
        <v>399</v>
      </c>
      <c r="D124" s="36">
        <v>840</v>
      </c>
      <c r="E124" s="14"/>
      <c r="F124" s="14"/>
      <c r="G124" s="62">
        <v>44414</v>
      </c>
      <c r="H124" s="69" t="s">
        <v>93</v>
      </c>
      <c r="I124" s="69" t="s">
        <v>192</v>
      </c>
      <c r="J124" s="69">
        <v>33986665</v>
      </c>
      <c r="K124" s="60"/>
    </row>
    <row r="125" spans="1:11" ht="18" customHeight="1" x14ac:dyDescent="0.25">
      <c r="A125" s="54" t="s">
        <v>400</v>
      </c>
      <c r="B125" s="61">
        <v>5633687935</v>
      </c>
      <c r="C125" s="14" t="s">
        <v>422</v>
      </c>
      <c r="D125" s="36">
        <v>470.3</v>
      </c>
      <c r="E125" s="14"/>
      <c r="F125" s="14"/>
      <c r="G125" s="62">
        <v>44417</v>
      </c>
      <c r="H125" s="77" t="s">
        <v>37</v>
      </c>
      <c r="I125" s="44" t="s">
        <v>38</v>
      </c>
      <c r="J125" s="44">
        <v>35697270</v>
      </c>
      <c r="K125" s="60"/>
    </row>
    <row r="126" spans="1:11" ht="18" customHeight="1" x14ac:dyDescent="0.25">
      <c r="A126" s="54" t="s">
        <v>401</v>
      </c>
      <c r="B126" s="61">
        <v>1202108994</v>
      </c>
      <c r="C126" s="14" t="s">
        <v>402</v>
      </c>
      <c r="D126" s="36">
        <v>11.7</v>
      </c>
      <c r="E126" s="14"/>
      <c r="F126" s="14" t="s">
        <v>113</v>
      </c>
      <c r="G126" s="62">
        <v>44418</v>
      </c>
      <c r="H126" s="59" t="s">
        <v>111</v>
      </c>
      <c r="I126" s="14" t="s">
        <v>112</v>
      </c>
      <c r="J126" s="14">
        <v>44195591</v>
      </c>
      <c r="K126" s="60"/>
    </row>
    <row r="127" spans="1:11" ht="18" customHeight="1" x14ac:dyDescent="0.25">
      <c r="A127" s="54" t="s">
        <v>403</v>
      </c>
      <c r="B127" s="61">
        <v>1202108416</v>
      </c>
      <c r="C127" s="14" t="s">
        <v>404</v>
      </c>
      <c r="D127" s="36">
        <v>138.76</v>
      </c>
      <c r="E127" s="14"/>
      <c r="F127" s="14" t="s">
        <v>113</v>
      </c>
      <c r="G127" s="62">
        <v>44418</v>
      </c>
      <c r="H127" s="59" t="s">
        <v>111</v>
      </c>
      <c r="I127" s="14" t="s">
        <v>112</v>
      </c>
      <c r="J127" s="14">
        <v>44195591</v>
      </c>
      <c r="K127" s="60"/>
    </row>
    <row r="128" spans="1:11" ht="18" customHeight="1" x14ac:dyDescent="0.25">
      <c r="A128" s="54" t="s">
        <v>405</v>
      </c>
      <c r="B128" s="61">
        <v>210109</v>
      </c>
      <c r="C128" s="14" t="s">
        <v>406</v>
      </c>
      <c r="D128" s="36">
        <v>3500</v>
      </c>
      <c r="E128" s="69"/>
      <c r="F128" s="69"/>
      <c r="G128" s="70">
        <v>44419</v>
      </c>
      <c r="H128" s="14" t="s">
        <v>215</v>
      </c>
      <c r="I128" s="14" t="s">
        <v>216</v>
      </c>
      <c r="J128" s="14">
        <v>35968923</v>
      </c>
      <c r="K128" s="60"/>
    </row>
    <row r="129" spans="1:11" ht="18" customHeight="1" x14ac:dyDescent="0.25">
      <c r="A129" s="54" t="s">
        <v>407</v>
      </c>
      <c r="B129" s="61" t="s">
        <v>408</v>
      </c>
      <c r="C129" s="14" t="s">
        <v>409</v>
      </c>
      <c r="D129" s="36">
        <v>2238.7199999999998</v>
      </c>
      <c r="E129" s="14"/>
      <c r="F129" s="14" t="s">
        <v>286</v>
      </c>
      <c r="G129" s="62">
        <v>44420</v>
      </c>
      <c r="H129" s="59" t="s">
        <v>284</v>
      </c>
      <c r="I129" s="14" t="s">
        <v>285</v>
      </c>
      <c r="J129" s="14">
        <v>36627313</v>
      </c>
      <c r="K129" s="60"/>
    </row>
    <row r="130" spans="1:11" ht="20.100000000000001" customHeight="1" x14ac:dyDescent="0.25">
      <c r="A130" s="63" t="s">
        <v>417</v>
      </c>
      <c r="B130" s="64">
        <v>161599139</v>
      </c>
      <c r="C130" s="14" t="s">
        <v>418</v>
      </c>
      <c r="D130" s="36">
        <v>20.99</v>
      </c>
      <c r="E130" s="65"/>
      <c r="F130" s="65" t="s">
        <v>414</v>
      </c>
      <c r="G130" s="66">
        <v>44432</v>
      </c>
      <c r="H130" s="52" t="s">
        <v>328</v>
      </c>
      <c r="I130" s="44" t="s">
        <v>416</v>
      </c>
      <c r="J130" s="44">
        <v>35840773</v>
      </c>
      <c r="K130" s="60"/>
    </row>
    <row r="131" spans="1:11" ht="20.100000000000001" customHeight="1" x14ac:dyDescent="0.25">
      <c r="A131" s="54" t="s">
        <v>423</v>
      </c>
      <c r="B131" s="61">
        <v>20210148</v>
      </c>
      <c r="C131" s="114" t="s">
        <v>411</v>
      </c>
      <c r="D131" s="51">
        <v>805.28</v>
      </c>
      <c r="E131" s="14"/>
      <c r="F131" s="14" t="s">
        <v>410</v>
      </c>
      <c r="G131" s="62">
        <v>44434</v>
      </c>
      <c r="H131" s="14" t="s">
        <v>424</v>
      </c>
      <c r="I131" s="14" t="s">
        <v>425</v>
      </c>
      <c r="J131" s="14">
        <v>36837075</v>
      </c>
      <c r="K131" s="60"/>
    </row>
    <row r="132" spans="1:11" ht="20.100000000000001" customHeight="1" x14ac:dyDescent="0.25">
      <c r="A132" s="67" t="s">
        <v>426</v>
      </c>
      <c r="B132" s="68">
        <v>7101049975</v>
      </c>
      <c r="C132" s="14" t="s">
        <v>63</v>
      </c>
      <c r="D132" s="36">
        <v>887.54</v>
      </c>
      <c r="E132" s="69" t="s">
        <v>64</v>
      </c>
      <c r="F132" s="69" t="s">
        <v>421</v>
      </c>
      <c r="G132" s="70">
        <v>44434</v>
      </c>
      <c r="H132" s="59" t="s">
        <v>394</v>
      </c>
      <c r="I132" s="14" t="s">
        <v>395</v>
      </c>
      <c r="J132" s="14">
        <v>53528654</v>
      </c>
      <c r="K132" s="60"/>
    </row>
    <row r="133" spans="1:11" ht="20.100000000000001" customHeight="1" x14ac:dyDescent="0.25">
      <c r="A133" s="54" t="s">
        <v>429</v>
      </c>
      <c r="B133" s="61">
        <v>9121004072</v>
      </c>
      <c r="C133" s="14" t="s">
        <v>427</v>
      </c>
      <c r="D133" s="36">
        <v>40</v>
      </c>
      <c r="E133" s="14"/>
      <c r="F133" s="14"/>
      <c r="G133" s="62">
        <v>44435</v>
      </c>
      <c r="H133" s="65" t="s">
        <v>312</v>
      </c>
      <c r="I133" s="65" t="s">
        <v>313</v>
      </c>
      <c r="J133" s="65">
        <v>31361161</v>
      </c>
      <c r="K133" s="60"/>
    </row>
    <row r="134" spans="1:11" ht="20.100000000000001" customHeight="1" x14ac:dyDescent="0.25">
      <c r="A134" s="54" t="s">
        <v>428</v>
      </c>
      <c r="B134" s="61">
        <v>1212207546</v>
      </c>
      <c r="C134" s="114" t="s">
        <v>430</v>
      </c>
      <c r="D134" s="115">
        <v>282.72000000000003</v>
      </c>
      <c r="E134" s="14" t="s">
        <v>64</v>
      </c>
      <c r="F134" s="14" t="s">
        <v>360</v>
      </c>
      <c r="G134" s="62">
        <v>44438</v>
      </c>
      <c r="H134" s="65" t="s">
        <v>431</v>
      </c>
      <c r="I134" s="65" t="s">
        <v>432</v>
      </c>
      <c r="J134" s="65">
        <v>31331131</v>
      </c>
      <c r="K134" s="60"/>
    </row>
    <row r="135" spans="1:11" ht="20.100000000000001" customHeight="1" x14ac:dyDescent="0.25">
      <c r="A135" s="54" t="s">
        <v>433</v>
      </c>
      <c r="B135" s="61">
        <v>1492021</v>
      </c>
      <c r="C135" s="14" t="s">
        <v>434</v>
      </c>
      <c r="D135" s="36">
        <v>45</v>
      </c>
      <c r="E135" s="14"/>
      <c r="F135" s="14"/>
      <c r="G135" s="62">
        <v>44438</v>
      </c>
      <c r="H135" s="14" t="s">
        <v>435</v>
      </c>
      <c r="I135" s="14" t="s">
        <v>436</v>
      </c>
      <c r="J135" s="14">
        <v>52587657</v>
      </c>
      <c r="K135" s="60"/>
    </row>
    <row r="136" spans="1:11" ht="20.100000000000001" customHeight="1" x14ac:dyDescent="0.25">
      <c r="A136" s="54" t="s">
        <v>437</v>
      </c>
      <c r="B136" s="61">
        <v>20210061</v>
      </c>
      <c r="C136" s="14" t="s">
        <v>418</v>
      </c>
      <c r="D136" s="36">
        <v>535</v>
      </c>
      <c r="E136" s="14"/>
      <c r="F136" s="14" t="s">
        <v>419</v>
      </c>
      <c r="G136" s="62">
        <v>44439</v>
      </c>
      <c r="H136" s="44" t="s">
        <v>53</v>
      </c>
      <c r="I136" s="78" t="s">
        <v>48</v>
      </c>
      <c r="J136" s="79">
        <v>33986401</v>
      </c>
      <c r="K136" s="60"/>
    </row>
    <row r="137" spans="1:11" ht="20.100000000000001" customHeight="1" x14ac:dyDescent="0.25">
      <c r="A137" s="54" t="s">
        <v>438</v>
      </c>
      <c r="B137" s="61">
        <v>121060923</v>
      </c>
      <c r="C137" s="14" t="s">
        <v>63</v>
      </c>
      <c r="D137" s="36">
        <v>0</v>
      </c>
      <c r="E137" s="14" t="s">
        <v>28</v>
      </c>
      <c r="F137" s="14" t="s">
        <v>421</v>
      </c>
      <c r="G137" s="62">
        <v>44439</v>
      </c>
      <c r="H137" s="59" t="s">
        <v>394</v>
      </c>
      <c r="I137" s="14" t="s">
        <v>395</v>
      </c>
      <c r="J137" s="14">
        <v>53528654</v>
      </c>
      <c r="K137" s="60"/>
    </row>
    <row r="138" spans="1:11" ht="20.100000000000001" customHeight="1" x14ac:dyDescent="0.25">
      <c r="A138" s="54" t="s">
        <v>439</v>
      </c>
      <c r="B138" s="61">
        <v>20210855</v>
      </c>
      <c r="C138" s="14" t="s">
        <v>71</v>
      </c>
      <c r="D138" s="36">
        <v>585.73</v>
      </c>
      <c r="E138" s="14"/>
      <c r="F138" s="14"/>
      <c r="G138" s="62">
        <v>44439</v>
      </c>
      <c r="H138" s="14" t="s">
        <v>72</v>
      </c>
      <c r="I138" s="14" t="s">
        <v>73</v>
      </c>
      <c r="J138" s="14">
        <v>36564931</v>
      </c>
      <c r="K138" s="60"/>
    </row>
    <row r="139" spans="1:11" ht="20.100000000000001" customHeight="1" x14ac:dyDescent="0.25">
      <c r="A139" s="54"/>
      <c r="B139" s="61"/>
      <c r="C139" s="46" t="s">
        <v>440</v>
      </c>
      <c r="D139" s="92">
        <f>SUM(D123:D138)</f>
        <v>11058.44</v>
      </c>
      <c r="E139" s="14"/>
      <c r="F139" s="14"/>
      <c r="G139" s="62"/>
      <c r="H139" s="14"/>
      <c r="I139" s="14"/>
      <c r="J139" s="14"/>
      <c r="K139" s="60"/>
    </row>
    <row r="140" spans="1:11" ht="20.100000000000001" customHeight="1" x14ac:dyDescent="0.25">
      <c r="A140" s="54" t="s">
        <v>441</v>
      </c>
      <c r="B140" s="61">
        <v>2120009</v>
      </c>
      <c r="C140" s="14" t="s">
        <v>442</v>
      </c>
      <c r="D140" s="36">
        <v>1720</v>
      </c>
      <c r="E140" s="14"/>
      <c r="F140" s="14"/>
      <c r="G140" s="62">
        <v>44441</v>
      </c>
      <c r="H140" s="59" t="s">
        <v>104</v>
      </c>
      <c r="I140" s="14" t="s">
        <v>161</v>
      </c>
      <c r="J140" s="14">
        <v>50419323</v>
      </c>
      <c r="K140" s="60"/>
    </row>
    <row r="141" spans="1:11" ht="20.100000000000001" customHeight="1" x14ac:dyDescent="0.25">
      <c r="A141" s="54" t="s">
        <v>447</v>
      </c>
      <c r="B141" s="61">
        <v>1945428307</v>
      </c>
      <c r="C141" s="14" t="s">
        <v>59</v>
      </c>
      <c r="D141" s="36">
        <v>85.25</v>
      </c>
      <c r="E141" s="14"/>
      <c r="F141" s="14"/>
      <c r="G141" s="62">
        <v>44445</v>
      </c>
      <c r="H141" s="77" t="s">
        <v>37</v>
      </c>
      <c r="I141" s="44" t="s">
        <v>38</v>
      </c>
      <c r="J141" s="44">
        <v>35697270</v>
      </c>
      <c r="K141" s="60"/>
    </row>
    <row r="142" spans="1:11" ht="20.100000000000001" customHeight="1" x14ac:dyDescent="0.25">
      <c r="A142" s="54" t="s">
        <v>448</v>
      </c>
      <c r="B142" s="61">
        <v>122021</v>
      </c>
      <c r="C142" s="14" t="s">
        <v>449</v>
      </c>
      <c r="D142" s="36">
        <v>363</v>
      </c>
      <c r="E142" s="14"/>
      <c r="F142" s="14"/>
      <c r="G142" s="62">
        <v>44445</v>
      </c>
      <c r="H142" s="59" t="s">
        <v>450</v>
      </c>
      <c r="I142" s="14" t="s">
        <v>451</v>
      </c>
      <c r="J142" s="14">
        <v>14934</v>
      </c>
      <c r="K142" s="60"/>
    </row>
    <row r="143" spans="1:11" ht="20.100000000000001" customHeight="1" x14ac:dyDescent="0.25">
      <c r="A143" s="54" t="s">
        <v>443</v>
      </c>
      <c r="B143" s="61">
        <v>19454444349</v>
      </c>
      <c r="C143" s="14" t="s">
        <v>444</v>
      </c>
      <c r="D143" s="36">
        <v>6.55</v>
      </c>
      <c r="E143" s="14"/>
      <c r="F143" s="14"/>
      <c r="G143" s="62">
        <v>44445</v>
      </c>
      <c r="H143" s="77" t="s">
        <v>37</v>
      </c>
      <c r="I143" s="44" t="s">
        <v>38</v>
      </c>
      <c r="J143" s="44">
        <v>35697270</v>
      </c>
      <c r="K143" s="60"/>
    </row>
    <row r="144" spans="1:11" ht="20.100000000000001" customHeight="1" x14ac:dyDescent="0.25">
      <c r="A144" s="54" t="s">
        <v>445</v>
      </c>
      <c r="B144" s="61">
        <v>782021</v>
      </c>
      <c r="C144" s="14" t="s">
        <v>446</v>
      </c>
      <c r="D144" s="36">
        <v>840</v>
      </c>
      <c r="E144" s="14"/>
      <c r="F144" s="14"/>
      <c r="G144" s="62">
        <v>44446</v>
      </c>
      <c r="H144" s="69" t="s">
        <v>93</v>
      </c>
      <c r="I144" s="69" t="s">
        <v>192</v>
      </c>
      <c r="J144" s="69">
        <v>33986665</v>
      </c>
      <c r="K144" s="60"/>
    </row>
    <row r="145" spans="1:11" ht="20.100000000000001" customHeight="1" x14ac:dyDescent="0.25">
      <c r="A145" s="54" t="s">
        <v>452</v>
      </c>
      <c r="B145" s="61">
        <v>2212207568</v>
      </c>
      <c r="C145" s="14" t="s">
        <v>88</v>
      </c>
      <c r="D145" s="36">
        <v>0</v>
      </c>
      <c r="E145" s="14"/>
      <c r="F145" s="14" t="s">
        <v>465</v>
      </c>
      <c r="G145" s="62">
        <v>44446</v>
      </c>
      <c r="H145" s="14" t="s">
        <v>81</v>
      </c>
      <c r="I145" s="14" t="s">
        <v>89</v>
      </c>
      <c r="J145" s="14">
        <v>31331131</v>
      </c>
      <c r="K145" s="60"/>
    </row>
    <row r="146" spans="1:11" ht="20.100000000000001" customHeight="1" x14ac:dyDescent="0.25">
      <c r="A146" s="54" t="s">
        <v>453</v>
      </c>
      <c r="B146" s="61" t="s">
        <v>454</v>
      </c>
      <c r="C146" s="14" t="s">
        <v>455</v>
      </c>
      <c r="D146" s="36">
        <v>322.2</v>
      </c>
      <c r="E146" s="14"/>
      <c r="F146" s="14"/>
      <c r="G146" s="62">
        <v>44447</v>
      </c>
      <c r="H146" s="59" t="s">
        <v>456</v>
      </c>
      <c r="I146" s="14" t="s">
        <v>457</v>
      </c>
      <c r="J146" s="14">
        <v>51231735</v>
      </c>
      <c r="K146" s="60"/>
    </row>
    <row r="147" spans="1:11" ht="20.100000000000001" customHeight="1" x14ac:dyDescent="0.25">
      <c r="A147" s="54" t="s">
        <v>458</v>
      </c>
      <c r="B147" s="61">
        <v>5638321525</v>
      </c>
      <c r="C147" s="14" t="s">
        <v>459</v>
      </c>
      <c r="D147" s="36">
        <v>475.89</v>
      </c>
      <c r="E147" s="14"/>
      <c r="F147" s="14"/>
      <c r="G147" s="62">
        <v>44447</v>
      </c>
      <c r="H147" s="77" t="s">
        <v>37</v>
      </c>
      <c r="I147" s="44" t="s">
        <v>38</v>
      </c>
      <c r="J147" s="44">
        <v>35697270</v>
      </c>
      <c r="K147" s="60"/>
    </row>
    <row r="148" spans="1:11" ht="20.100000000000001" customHeight="1" x14ac:dyDescent="0.25">
      <c r="A148" s="54" t="s">
        <v>461</v>
      </c>
      <c r="B148" s="61">
        <v>20214963</v>
      </c>
      <c r="C148" s="14" t="s">
        <v>462</v>
      </c>
      <c r="D148" s="36">
        <v>120.5</v>
      </c>
      <c r="E148" s="14"/>
      <c r="F148" s="14"/>
      <c r="G148" s="62">
        <v>44455</v>
      </c>
      <c r="H148" s="14" t="s">
        <v>463</v>
      </c>
      <c r="I148" s="14" t="s">
        <v>464</v>
      </c>
      <c r="J148" s="14">
        <v>33621462</v>
      </c>
      <c r="K148" s="60"/>
    </row>
    <row r="149" spans="1:11" ht="20.100000000000001" customHeight="1" x14ac:dyDescent="0.25">
      <c r="A149" s="54" t="s">
        <v>474</v>
      </c>
      <c r="B149" s="61">
        <v>5221329002</v>
      </c>
      <c r="C149" s="14" t="s">
        <v>469</v>
      </c>
      <c r="D149" s="36">
        <v>96.64</v>
      </c>
      <c r="E149" s="14"/>
      <c r="F149" s="14"/>
      <c r="G149" s="62">
        <v>44456</v>
      </c>
      <c r="H149" s="44" t="s">
        <v>268</v>
      </c>
      <c r="I149" s="105" t="s">
        <v>32</v>
      </c>
      <c r="J149" s="44">
        <v>27082440</v>
      </c>
      <c r="K149" s="60"/>
    </row>
    <row r="150" spans="1:11" ht="20.100000000000001" customHeight="1" x14ac:dyDescent="0.25">
      <c r="A150" s="54" t="s">
        <v>475</v>
      </c>
      <c r="B150" s="61">
        <v>2151105687</v>
      </c>
      <c r="C150" s="14" t="s">
        <v>471</v>
      </c>
      <c r="D150" s="36">
        <v>449</v>
      </c>
      <c r="E150" s="14"/>
      <c r="F150" s="14"/>
      <c r="G150" s="62">
        <v>44459</v>
      </c>
      <c r="H150" s="44" t="s">
        <v>472</v>
      </c>
      <c r="I150" s="44" t="s">
        <v>473</v>
      </c>
      <c r="J150" s="44">
        <v>36409154</v>
      </c>
      <c r="K150" s="60"/>
    </row>
    <row r="151" spans="1:11" ht="20.100000000000001" customHeight="1" x14ac:dyDescent="0.25">
      <c r="A151" s="54" t="s">
        <v>476</v>
      </c>
      <c r="B151" s="61" t="s">
        <v>477</v>
      </c>
      <c r="C151" s="14" t="s">
        <v>478</v>
      </c>
      <c r="D151" s="36">
        <v>136.97</v>
      </c>
      <c r="E151" s="14"/>
      <c r="F151" s="14"/>
      <c r="G151" s="62">
        <v>44460</v>
      </c>
      <c r="H151" s="14" t="s">
        <v>479</v>
      </c>
      <c r="I151" s="14" t="s">
        <v>480</v>
      </c>
      <c r="J151" s="14">
        <v>35716631</v>
      </c>
      <c r="K151" s="60"/>
    </row>
    <row r="152" spans="1:11" ht="20.100000000000001" customHeight="1" x14ac:dyDescent="0.25">
      <c r="A152" s="54" t="s">
        <v>483</v>
      </c>
      <c r="B152" s="61">
        <v>1312100691</v>
      </c>
      <c r="C152" s="14" t="s">
        <v>484</v>
      </c>
      <c r="D152" s="36">
        <v>8101.58</v>
      </c>
      <c r="E152" s="14"/>
      <c r="F152" s="14"/>
      <c r="G152" s="62">
        <v>44462</v>
      </c>
      <c r="H152" s="59" t="s">
        <v>76</v>
      </c>
      <c r="I152" s="14" t="s">
        <v>485</v>
      </c>
      <c r="J152" s="14">
        <v>311162</v>
      </c>
      <c r="K152" s="60"/>
    </row>
    <row r="153" spans="1:11" ht="20.100000000000001" customHeight="1" x14ac:dyDescent="0.25">
      <c r="A153" s="54" t="s">
        <v>486</v>
      </c>
      <c r="B153" s="61">
        <v>2120010</v>
      </c>
      <c r="C153" s="116" t="s">
        <v>487</v>
      </c>
      <c r="D153" s="117">
        <v>1720</v>
      </c>
      <c r="E153" s="14"/>
      <c r="F153" s="14"/>
      <c r="G153" s="62">
        <v>44462</v>
      </c>
      <c r="H153" s="59" t="s">
        <v>104</v>
      </c>
      <c r="I153" s="14" t="s">
        <v>161</v>
      </c>
      <c r="J153" s="14">
        <v>50419323</v>
      </c>
      <c r="K153" s="60"/>
    </row>
    <row r="154" spans="1:11" ht="20.100000000000001" customHeight="1" x14ac:dyDescent="0.25">
      <c r="A154" s="54" t="s">
        <v>488</v>
      </c>
      <c r="B154" s="61">
        <v>210907</v>
      </c>
      <c r="C154" s="14" t="s">
        <v>493</v>
      </c>
      <c r="D154" s="36">
        <v>17934.98</v>
      </c>
      <c r="E154" s="14"/>
      <c r="F154" s="14"/>
      <c r="G154" s="62">
        <v>44467</v>
      </c>
      <c r="H154" s="14" t="s">
        <v>489</v>
      </c>
      <c r="I154" s="14" t="s">
        <v>490</v>
      </c>
      <c r="J154" s="14">
        <v>46442227</v>
      </c>
      <c r="K154" s="60"/>
    </row>
    <row r="155" spans="1:11" ht="20.100000000000001" customHeight="1" x14ac:dyDescent="0.25">
      <c r="A155" s="54" t="s">
        <v>491</v>
      </c>
      <c r="B155" s="61" t="s">
        <v>492</v>
      </c>
      <c r="C155" s="14" t="s">
        <v>455</v>
      </c>
      <c r="D155" s="36">
        <v>307.08999999999997</v>
      </c>
      <c r="E155" s="14"/>
      <c r="F155" s="14" t="s">
        <v>460</v>
      </c>
      <c r="G155" s="62">
        <v>44468</v>
      </c>
      <c r="H155" s="59" t="s">
        <v>456</v>
      </c>
      <c r="I155" s="14" t="s">
        <v>457</v>
      </c>
      <c r="J155" s="14">
        <v>51231735</v>
      </c>
      <c r="K155" s="60"/>
    </row>
    <row r="156" spans="1:11" ht="20.100000000000001" customHeight="1" x14ac:dyDescent="0.25">
      <c r="A156" s="54"/>
      <c r="B156" s="61"/>
      <c r="C156" s="46" t="s">
        <v>496</v>
      </c>
      <c r="D156" s="92">
        <v>32679.65</v>
      </c>
      <c r="E156" s="14"/>
      <c r="F156" s="14"/>
      <c r="G156" s="62"/>
      <c r="H156" s="59"/>
      <c r="I156" s="14"/>
      <c r="J156" s="14"/>
      <c r="K156" s="60"/>
    </row>
    <row r="157" spans="1:11" ht="20.100000000000001" customHeight="1" x14ac:dyDescent="0.25">
      <c r="A157" s="54" t="s">
        <v>494</v>
      </c>
      <c r="B157" s="61">
        <v>202109072</v>
      </c>
      <c r="C157" s="14" t="s">
        <v>495</v>
      </c>
      <c r="D157" s="36">
        <v>58</v>
      </c>
      <c r="E157" s="14"/>
      <c r="F157" s="14"/>
      <c r="G157" s="62">
        <v>44473</v>
      </c>
      <c r="H157" s="59" t="s">
        <v>56</v>
      </c>
      <c r="I157" s="14" t="s">
        <v>57</v>
      </c>
      <c r="J157" s="14">
        <v>36557382</v>
      </c>
      <c r="K157" s="60"/>
    </row>
    <row r="158" spans="1:11" ht="20.100000000000001" customHeight="1" x14ac:dyDescent="0.25">
      <c r="A158" s="54" t="s">
        <v>497</v>
      </c>
      <c r="B158" s="61">
        <v>20211002</v>
      </c>
      <c r="C158" s="14" t="s">
        <v>71</v>
      </c>
      <c r="D158" s="36">
        <v>903.48</v>
      </c>
      <c r="E158" s="14"/>
      <c r="F158" s="14"/>
      <c r="G158" s="62">
        <v>44474</v>
      </c>
      <c r="H158" s="59" t="s">
        <v>72</v>
      </c>
      <c r="I158" s="14" t="s">
        <v>73</v>
      </c>
      <c r="J158" s="14">
        <v>36564931</v>
      </c>
      <c r="K158" s="60"/>
    </row>
    <row r="159" spans="1:11" ht="20.100000000000001" customHeight="1" x14ac:dyDescent="0.25">
      <c r="A159" s="54" t="s">
        <v>498</v>
      </c>
      <c r="B159" s="61">
        <v>2021542</v>
      </c>
      <c r="C159" s="14" t="s">
        <v>499</v>
      </c>
      <c r="D159" s="36">
        <v>36</v>
      </c>
      <c r="E159" s="14"/>
      <c r="F159" s="14"/>
      <c r="G159" s="62">
        <v>44475</v>
      </c>
      <c r="H159" s="14" t="s">
        <v>190</v>
      </c>
      <c r="I159" s="14" t="s">
        <v>191</v>
      </c>
      <c r="J159" s="14">
        <v>47568445</v>
      </c>
      <c r="K159" s="60"/>
    </row>
    <row r="160" spans="1:11" ht="20.100000000000001" customHeight="1" x14ac:dyDescent="0.25">
      <c r="A160" s="54" t="s">
        <v>500</v>
      </c>
      <c r="B160" s="61">
        <v>872021</v>
      </c>
      <c r="C160" s="14" t="s">
        <v>501</v>
      </c>
      <c r="D160" s="36">
        <v>840</v>
      </c>
      <c r="E160" s="14"/>
      <c r="F160" s="14"/>
      <c r="G160" s="62">
        <v>44476</v>
      </c>
      <c r="H160" s="69" t="s">
        <v>93</v>
      </c>
      <c r="I160" s="69" t="s">
        <v>192</v>
      </c>
      <c r="J160" s="69">
        <v>33986665</v>
      </c>
      <c r="K160" s="60"/>
    </row>
    <row r="161" spans="1:11" ht="20.100000000000001" customHeight="1" x14ac:dyDescent="0.25">
      <c r="A161" s="54" t="s">
        <v>502</v>
      </c>
      <c r="B161" s="61">
        <v>5642967709</v>
      </c>
      <c r="C161" s="14" t="s">
        <v>459</v>
      </c>
      <c r="D161" s="36">
        <v>485.15</v>
      </c>
      <c r="E161" s="14"/>
      <c r="F161" s="14"/>
      <c r="G161" s="62">
        <v>44477</v>
      </c>
      <c r="H161" s="77" t="s">
        <v>37</v>
      </c>
      <c r="I161" s="44" t="s">
        <v>38</v>
      </c>
      <c r="J161" s="44">
        <v>35697270</v>
      </c>
      <c r="K161" s="60"/>
    </row>
    <row r="162" spans="1:11" ht="20.100000000000001" customHeight="1" x14ac:dyDescent="0.25">
      <c r="A162" s="54" t="s">
        <v>503</v>
      </c>
      <c r="B162" s="61">
        <v>6121233</v>
      </c>
      <c r="C162" s="14" t="s">
        <v>504</v>
      </c>
      <c r="D162" s="36">
        <v>123</v>
      </c>
      <c r="E162" s="14"/>
      <c r="F162" s="14"/>
      <c r="G162" s="62">
        <v>44480</v>
      </c>
      <c r="H162" s="14" t="s">
        <v>199</v>
      </c>
      <c r="I162" s="14" t="s">
        <v>200</v>
      </c>
      <c r="J162" s="14">
        <v>44277971</v>
      </c>
      <c r="K162" s="60"/>
    </row>
    <row r="163" spans="1:11" ht="20.100000000000001" customHeight="1" x14ac:dyDescent="0.25">
      <c r="A163" s="54" t="s">
        <v>505</v>
      </c>
      <c r="B163" s="61">
        <v>20212229</v>
      </c>
      <c r="C163" s="14" t="s">
        <v>506</v>
      </c>
      <c r="D163" s="36">
        <v>84.24</v>
      </c>
      <c r="E163" s="14"/>
      <c r="F163" s="14"/>
      <c r="G163" s="62">
        <v>44481</v>
      </c>
      <c r="H163" s="14" t="s">
        <v>507</v>
      </c>
      <c r="I163" s="14" t="s">
        <v>508</v>
      </c>
      <c r="J163" s="69">
        <v>36546194</v>
      </c>
      <c r="K163" s="60"/>
    </row>
    <row r="164" spans="1:11" ht="20.100000000000001" customHeight="1" x14ac:dyDescent="0.25">
      <c r="A164" s="54" t="s">
        <v>509</v>
      </c>
      <c r="B164" s="61">
        <v>1202110909</v>
      </c>
      <c r="C164" s="14" t="s">
        <v>510</v>
      </c>
      <c r="D164" s="36">
        <v>316.05</v>
      </c>
      <c r="E164" s="14"/>
      <c r="F164" s="14" t="s">
        <v>113</v>
      </c>
      <c r="G164" s="62">
        <v>44481</v>
      </c>
      <c r="H164" s="59" t="s">
        <v>111</v>
      </c>
      <c r="I164" s="14" t="s">
        <v>112</v>
      </c>
      <c r="J164" s="14">
        <v>44195591</v>
      </c>
      <c r="K164" s="60"/>
    </row>
    <row r="165" spans="1:11" ht="20.100000000000001" customHeight="1" x14ac:dyDescent="0.25">
      <c r="A165" s="54" t="s">
        <v>511</v>
      </c>
      <c r="B165" s="61">
        <v>1202111598</v>
      </c>
      <c r="C165" s="14" t="s">
        <v>512</v>
      </c>
      <c r="D165" s="36">
        <v>6.67</v>
      </c>
      <c r="E165" s="14"/>
      <c r="F165" s="14" t="s">
        <v>113</v>
      </c>
      <c r="G165" s="62">
        <v>44481</v>
      </c>
      <c r="H165" s="59" t="s">
        <v>111</v>
      </c>
      <c r="I165" s="14" t="s">
        <v>112</v>
      </c>
      <c r="J165" s="14">
        <v>44195591</v>
      </c>
      <c r="K165" s="60"/>
    </row>
    <row r="166" spans="1:11" ht="20.100000000000001" customHeight="1" x14ac:dyDescent="0.25">
      <c r="A166" s="54" t="s">
        <v>526</v>
      </c>
      <c r="B166" s="61">
        <v>2021131</v>
      </c>
      <c r="C166" s="14" t="s">
        <v>527</v>
      </c>
      <c r="D166" s="36">
        <v>30</v>
      </c>
      <c r="E166" s="14"/>
      <c r="F166" s="14"/>
      <c r="G166" s="62">
        <v>44482</v>
      </c>
      <c r="H166" s="59" t="s">
        <v>528</v>
      </c>
      <c r="I166" s="14" t="s">
        <v>529</v>
      </c>
      <c r="J166" s="14">
        <v>17625378</v>
      </c>
      <c r="K166" s="60"/>
    </row>
    <row r="167" spans="1:11" ht="20.100000000000001" customHeight="1" x14ac:dyDescent="0.25">
      <c r="A167" s="54" t="s">
        <v>513</v>
      </c>
      <c r="B167" s="61">
        <v>118536</v>
      </c>
      <c r="C167" s="14" t="s">
        <v>478</v>
      </c>
      <c r="D167" s="36">
        <v>0</v>
      </c>
      <c r="E167" s="14"/>
      <c r="F167" s="14"/>
      <c r="G167" s="62">
        <v>44483</v>
      </c>
      <c r="H167" s="14" t="s">
        <v>479</v>
      </c>
      <c r="I167" s="14" t="s">
        <v>480</v>
      </c>
      <c r="J167" s="14">
        <v>35716631</v>
      </c>
      <c r="K167" s="60"/>
    </row>
    <row r="168" spans="1:11" ht="20.100000000000001" customHeight="1" x14ac:dyDescent="0.25">
      <c r="A168" s="54" t="s">
        <v>514</v>
      </c>
      <c r="B168" s="61" t="s">
        <v>515</v>
      </c>
      <c r="C168" s="14" t="s">
        <v>516</v>
      </c>
      <c r="D168" s="36">
        <v>150</v>
      </c>
      <c r="E168" s="14"/>
      <c r="F168" s="14"/>
      <c r="G168" s="62">
        <v>44487</v>
      </c>
      <c r="H168" s="65" t="s">
        <v>517</v>
      </c>
      <c r="I168" s="65" t="s">
        <v>518</v>
      </c>
      <c r="J168" s="65">
        <v>5234252</v>
      </c>
      <c r="K168" s="60"/>
    </row>
    <row r="169" spans="1:11" ht="20.100000000000001" customHeight="1" x14ac:dyDescent="0.25">
      <c r="A169" s="54" t="s">
        <v>520</v>
      </c>
      <c r="B169" s="61">
        <v>202130146</v>
      </c>
      <c r="C169" s="14" t="s">
        <v>521</v>
      </c>
      <c r="D169" s="36">
        <v>1245</v>
      </c>
      <c r="E169" s="14"/>
      <c r="F169" s="14"/>
      <c r="G169" s="62">
        <v>44488</v>
      </c>
      <c r="H169" s="14" t="s">
        <v>522</v>
      </c>
      <c r="I169" s="14" t="s">
        <v>523</v>
      </c>
      <c r="J169" s="14">
        <v>45649201</v>
      </c>
      <c r="K169" s="60"/>
    </row>
    <row r="170" spans="1:11" ht="20.100000000000001" customHeight="1" x14ac:dyDescent="0.25">
      <c r="A170" s="54" t="s">
        <v>524</v>
      </c>
      <c r="B170" s="61">
        <v>2120013</v>
      </c>
      <c r="C170" s="14" t="s">
        <v>525</v>
      </c>
      <c r="D170" s="36">
        <v>1720</v>
      </c>
      <c r="E170" s="14"/>
      <c r="F170" s="14"/>
      <c r="G170" s="62">
        <v>44490</v>
      </c>
      <c r="H170" s="59" t="s">
        <v>104</v>
      </c>
      <c r="I170" s="14" t="s">
        <v>161</v>
      </c>
      <c r="J170" s="14">
        <v>50419323</v>
      </c>
      <c r="K170" s="60"/>
    </row>
    <row r="171" spans="1:11" ht="20.100000000000001" customHeight="1" x14ac:dyDescent="0.25">
      <c r="A171" s="54" t="s">
        <v>530</v>
      </c>
      <c r="B171" s="61">
        <v>1312100781</v>
      </c>
      <c r="C171" s="14" t="s">
        <v>531</v>
      </c>
      <c r="D171" s="36">
        <v>7409.88</v>
      </c>
      <c r="E171" s="14"/>
      <c r="F171" s="14"/>
      <c r="G171" s="62">
        <v>44496</v>
      </c>
      <c r="H171" s="14" t="s">
        <v>76</v>
      </c>
      <c r="I171" s="14" t="s">
        <v>77</v>
      </c>
      <c r="J171" s="14">
        <v>311162</v>
      </c>
      <c r="K171" s="60"/>
    </row>
    <row r="172" spans="1:11" ht="20.100000000000001" customHeight="1" x14ac:dyDescent="0.25">
      <c r="A172" s="54" t="s">
        <v>532</v>
      </c>
      <c r="B172" s="61">
        <v>20210076</v>
      </c>
      <c r="C172" s="14" t="s">
        <v>533</v>
      </c>
      <c r="D172" s="36">
        <v>828.79</v>
      </c>
      <c r="E172" s="14"/>
      <c r="F172" s="14"/>
      <c r="G172" s="62">
        <v>44497</v>
      </c>
      <c r="H172" s="44" t="s">
        <v>53</v>
      </c>
      <c r="I172" s="78" t="s">
        <v>48</v>
      </c>
      <c r="J172" s="79">
        <v>33986401</v>
      </c>
      <c r="K172" s="60"/>
    </row>
    <row r="173" spans="1:11" ht="20.100000000000001" customHeight="1" x14ac:dyDescent="0.25">
      <c r="A173" s="54"/>
      <c r="B173" s="61"/>
      <c r="C173" s="46" t="s">
        <v>534</v>
      </c>
      <c r="D173" s="92">
        <f>SUM(D157:D172)</f>
        <v>14236.260000000002</v>
      </c>
      <c r="E173" s="14"/>
      <c r="F173" s="14"/>
      <c r="G173" s="62"/>
      <c r="H173" s="14"/>
      <c r="I173" s="14"/>
      <c r="J173" s="14"/>
      <c r="K173" s="60"/>
    </row>
    <row r="174" spans="1:11" ht="20.100000000000001" customHeight="1" x14ac:dyDescent="0.25">
      <c r="A174" s="54" t="s">
        <v>535</v>
      </c>
      <c r="B174" s="61">
        <v>20211155</v>
      </c>
      <c r="C174" s="118" t="s">
        <v>71</v>
      </c>
      <c r="D174" s="119">
        <v>835.42</v>
      </c>
      <c r="E174" s="14"/>
      <c r="F174" s="14"/>
      <c r="G174" s="62">
        <v>44502</v>
      </c>
      <c r="H174" s="59" t="s">
        <v>72</v>
      </c>
      <c r="I174" s="14" t="s">
        <v>73</v>
      </c>
      <c r="J174" s="14">
        <v>36564931</v>
      </c>
      <c r="K174" s="60"/>
    </row>
    <row r="175" spans="1:11" ht="20.100000000000001" customHeight="1" x14ac:dyDescent="0.25">
      <c r="A175" s="54" t="s">
        <v>536</v>
      </c>
      <c r="B175" s="61" t="s">
        <v>537</v>
      </c>
      <c r="C175" s="14" t="s">
        <v>455</v>
      </c>
      <c r="D175" s="36">
        <v>377.99</v>
      </c>
      <c r="E175" s="14"/>
      <c r="F175" s="14"/>
      <c r="G175" s="62">
        <v>44503</v>
      </c>
      <c r="H175" s="59" t="s">
        <v>456</v>
      </c>
      <c r="I175" s="14" t="s">
        <v>457</v>
      </c>
      <c r="J175" s="14">
        <v>51231735</v>
      </c>
      <c r="K175" s="60"/>
    </row>
    <row r="176" spans="1:11" ht="20.100000000000001" customHeight="1" x14ac:dyDescent="0.25">
      <c r="A176" s="54" t="s">
        <v>538</v>
      </c>
      <c r="B176" s="61">
        <v>202110069</v>
      </c>
      <c r="C176" s="14" t="s">
        <v>539</v>
      </c>
      <c r="D176" s="36">
        <v>114</v>
      </c>
      <c r="E176" s="14"/>
      <c r="F176" s="14"/>
      <c r="G176" s="62">
        <v>44503</v>
      </c>
      <c r="H176" s="59" t="s">
        <v>56</v>
      </c>
      <c r="I176" s="14" t="s">
        <v>57</v>
      </c>
      <c r="J176" s="14">
        <v>36557382</v>
      </c>
      <c r="K176" s="60"/>
    </row>
    <row r="177" spans="1:11" ht="20.100000000000001" customHeight="1" x14ac:dyDescent="0.25">
      <c r="A177" s="54" t="s">
        <v>544</v>
      </c>
      <c r="B177" s="61" t="s">
        <v>545</v>
      </c>
      <c r="C177" s="14" t="s">
        <v>541</v>
      </c>
      <c r="D177" s="36">
        <v>99.6</v>
      </c>
      <c r="E177" s="14"/>
      <c r="F177" s="9" t="s">
        <v>540</v>
      </c>
      <c r="G177" s="62">
        <v>44505</v>
      </c>
      <c r="H177" s="44" t="s">
        <v>542</v>
      </c>
      <c r="I177" s="44" t="s">
        <v>543</v>
      </c>
      <c r="J177" s="23">
        <v>44413467</v>
      </c>
      <c r="K177" s="60"/>
    </row>
    <row r="178" spans="1:11" ht="20.100000000000001" customHeight="1" x14ac:dyDescent="0.25">
      <c r="A178" s="54" t="s">
        <v>546</v>
      </c>
      <c r="B178" s="61">
        <v>5647626812</v>
      </c>
      <c r="C178" s="14" t="s">
        <v>547</v>
      </c>
      <c r="D178" s="36">
        <v>473.88</v>
      </c>
      <c r="E178" s="14"/>
      <c r="F178" s="14"/>
      <c r="G178" s="62">
        <v>44508</v>
      </c>
      <c r="H178" s="59" t="s">
        <v>548</v>
      </c>
      <c r="I178" s="44" t="s">
        <v>38</v>
      </c>
      <c r="J178" s="44">
        <v>35697270</v>
      </c>
      <c r="K178" s="60"/>
    </row>
    <row r="179" spans="1:11" ht="20.100000000000001" customHeight="1" x14ac:dyDescent="0.25">
      <c r="A179" s="54" t="s">
        <v>549</v>
      </c>
      <c r="B179" s="61">
        <v>1202109844</v>
      </c>
      <c r="C179" s="14" t="s">
        <v>550</v>
      </c>
      <c r="D179" s="36">
        <v>170.29</v>
      </c>
      <c r="E179" s="14"/>
      <c r="F179" s="14" t="s">
        <v>113</v>
      </c>
      <c r="G179" s="62">
        <v>44509</v>
      </c>
      <c r="H179" s="59" t="s">
        <v>111</v>
      </c>
      <c r="I179" s="14" t="s">
        <v>112</v>
      </c>
      <c r="J179" s="14">
        <v>44195591</v>
      </c>
      <c r="K179" s="60"/>
    </row>
    <row r="180" spans="1:11" ht="20.100000000000001" customHeight="1" x14ac:dyDescent="0.25">
      <c r="A180" s="54" t="s">
        <v>551</v>
      </c>
      <c r="B180" s="61">
        <v>1202110018</v>
      </c>
      <c r="C180" s="14" t="s">
        <v>552</v>
      </c>
      <c r="D180" s="36">
        <v>4.74</v>
      </c>
      <c r="E180" s="14"/>
      <c r="F180" s="14" t="s">
        <v>113</v>
      </c>
      <c r="G180" s="62">
        <v>44509</v>
      </c>
      <c r="H180" s="59" t="s">
        <v>111</v>
      </c>
      <c r="I180" s="14" t="s">
        <v>112</v>
      </c>
      <c r="J180" s="14">
        <v>44195591</v>
      </c>
      <c r="K180" s="60"/>
    </row>
    <row r="181" spans="1:11" ht="20.100000000000001" customHeight="1" x14ac:dyDescent="0.25">
      <c r="A181" s="54" t="s">
        <v>553</v>
      </c>
      <c r="B181" s="61">
        <v>2021025</v>
      </c>
      <c r="C181" s="14" t="s">
        <v>554</v>
      </c>
      <c r="D181" s="36">
        <v>93.08</v>
      </c>
      <c r="E181" s="14"/>
      <c r="F181" s="14"/>
      <c r="G181" s="62">
        <v>44510</v>
      </c>
      <c r="H181" s="14" t="s">
        <v>555</v>
      </c>
      <c r="I181" s="14" t="s">
        <v>556</v>
      </c>
      <c r="J181" s="14">
        <v>41312261</v>
      </c>
      <c r="K181" s="60"/>
    </row>
    <row r="182" spans="1:11" ht="20.100000000000001" customHeight="1" x14ac:dyDescent="0.25">
      <c r="A182" s="54" t="s">
        <v>557</v>
      </c>
      <c r="B182" s="61" t="s">
        <v>558</v>
      </c>
      <c r="C182" s="14" t="s">
        <v>565</v>
      </c>
      <c r="D182" s="36">
        <v>1422</v>
      </c>
      <c r="E182" s="14"/>
      <c r="F182" s="14"/>
      <c r="G182" s="62">
        <v>44510</v>
      </c>
      <c r="H182" s="14" t="s">
        <v>559</v>
      </c>
      <c r="I182" s="14" t="s">
        <v>560</v>
      </c>
      <c r="J182" s="14">
        <v>31634788</v>
      </c>
      <c r="K182" s="60"/>
    </row>
    <row r="183" spans="1:11" ht="20.100000000000001" customHeight="1" x14ac:dyDescent="0.25">
      <c r="A183" s="54" t="s">
        <v>561</v>
      </c>
      <c r="B183" s="71" t="s">
        <v>566</v>
      </c>
      <c r="C183" s="59" t="s">
        <v>562</v>
      </c>
      <c r="D183" s="36">
        <v>783</v>
      </c>
      <c r="E183" s="59"/>
      <c r="F183" s="14"/>
      <c r="G183" s="62">
        <v>44510</v>
      </c>
      <c r="H183" s="14" t="s">
        <v>563</v>
      </c>
      <c r="I183" s="14" t="s">
        <v>564</v>
      </c>
      <c r="J183" s="14">
        <v>42181461</v>
      </c>
      <c r="K183" s="60"/>
    </row>
    <row r="184" spans="1:11" ht="20.100000000000001" customHeight="1" x14ac:dyDescent="0.25">
      <c r="A184" s="54" t="s">
        <v>567</v>
      </c>
      <c r="B184" s="61">
        <v>1002021</v>
      </c>
      <c r="C184" s="14" t="s">
        <v>568</v>
      </c>
      <c r="D184" s="36">
        <v>840</v>
      </c>
      <c r="E184" s="14"/>
      <c r="F184" s="14"/>
      <c r="G184" s="62">
        <v>44510</v>
      </c>
      <c r="H184" s="69" t="s">
        <v>93</v>
      </c>
      <c r="I184" s="69" t="s">
        <v>192</v>
      </c>
      <c r="J184" s="69">
        <v>33986665</v>
      </c>
      <c r="K184" s="60"/>
    </row>
    <row r="185" spans="1:11" ht="20.100000000000001" customHeight="1" x14ac:dyDescent="0.25">
      <c r="A185" s="54" t="s">
        <v>569</v>
      </c>
      <c r="B185" s="61" t="s">
        <v>570</v>
      </c>
      <c r="C185" s="14" t="s">
        <v>261</v>
      </c>
      <c r="D185" s="36">
        <v>1356</v>
      </c>
      <c r="E185" s="14"/>
      <c r="F185" s="14"/>
      <c r="G185" s="62">
        <v>44511</v>
      </c>
      <c r="H185" s="59" t="s">
        <v>259</v>
      </c>
      <c r="I185" s="14" t="s">
        <v>260</v>
      </c>
      <c r="J185" s="14">
        <v>33029113</v>
      </c>
      <c r="K185" s="60"/>
    </row>
    <row r="186" spans="1:11" ht="20.100000000000001" customHeight="1" x14ac:dyDescent="0.25">
      <c r="A186" s="54" t="s">
        <v>571</v>
      </c>
      <c r="B186" s="61">
        <v>20210084</v>
      </c>
      <c r="C186" s="14" t="s">
        <v>572</v>
      </c>
      <c r="D186" s="36">
        <v>684.26</v>
      </c>
      <c r="E186" s="14"/>
      <c r="F186" s="14"/>
      <c r="G186" s="62">
        <v>44512</v>
      </c>
      <c r="H186" s="44" t="s">
        <v>53</v>
      </c>
      <c r="I186" s="78" t="s">
        <v>48</v>
      </c>
      <c r="J186" s="79">
        <v>33986401</v>
      </c>
      <c r="K186" s="60"/>
    </row>
    <row r="187" spans="1:11" ht="20.100000000000001" customHeight="1" x14ac:dyDescent="0.25">
      <c r="A187" s="54" t="s">
        <v>573</v>
      </c>
      <c r="B187" s="61">
        <v>1202112523</v>
      </c>
      <c r="C187" s="14" t="s">
        <v>575</v>
      </c>
      <c r="D187" s="36">
        <v>314.37</v>
      </c>
      <c r="E187" s="14"/>
      <c r="F187" s="14" t="s">
        <v>113</v>
      </c>
      <c r="G187" s="62">
        <v>44512</v>
      </c>
      <c r="H187" s="59" t="s">
        <v>111</v>
      </c>
      <c r="I187" s="14" t="s">
        <v>112</v>
      </c>
      <c r="J187" s="14">
        <v>44195591</v>
      </c>
      <c r="K187" s="60"/>
    </row>
    <row r="188" spans="1:11" ht="20.100000000000001" customHeight="1" x14ac:dyDescent="0.25">
      <c r="A188" s="54" t="s">
        <v>574</v>
      </c>
      <c r="B188" s="61">
        <v>1202112826</v>
      </c>
      <c r="C188" s="14" t="s">
        <v>576</v>
      </c>
      <c r="D188" s="36">
        <v>13.14</v>
      </c>
      <c r="E188" s="14"/>
      <c r="F188" s="14" t="s">
        <v>113</v>
      </c>
      <c r="G188" s="62">
        <v>44512</v>
      </c>
      <c r="H188" s="14" t="s">
        <v>111</v>
      </c>
      <c r="I188" s="14" t="s">
        <v>112</v>
      </c>
      <c r="J188" s="14">
        <v>44195591</v>
      </c>
      <c r="K188" s="60"/>
    </row>
    <row r="189" spans="1:11" ht="20.100000000000001" customHeight="1" x14ac:dyDescent="0.25">
      <c r="A189" s="54" t="s">
        <v>583</v>
      </c>
      <c r="B189" s="61">
        <v>20210291</v>
      </c>
      <c r="C189" s="14" t="s">
        <v>584</v>
      </c>
      <c r="D189" s="36">
        <v>50</v>
      </c>
      <c r="E189" s="14"/>
      <c r="F189" s="14"/>
      <c r="G189" s="62">
        <v>44515</v>
      </c>
      <c r="H189" s="59" t="s">
        <v>183</v>
      </c>
      <c r="I189" s="14" t="s">
        <v>184</v>
      </c>
      <c r="J189" s="14">
        <v>30815312</v>
      </c>
      <c r="K189" s="60"/>
    </row>
    <row r="190" spans="1:11" ht="20.100000000000001" customHeight="1" x14ac:dyDescent="0.25">
      <c r="A190" s="54" t="s">
        <v>577</v>
      </c>
      <c r="B190" s="61">
        <v>1312100871</v>
      </c>
      <c r="C190" s="14" t="s">
        <v>579</v>
      </c>
      <c r="D190" s="36">
        <v>9600</v>
      </c>
      <c r="E190" s="14"/>
      <c r="F190" s="14"/>
      <c r="G190" s="62">
        <v>44519</v>
      </c>
      <c r="H190" s="65" t="s">
        <v>76</v>
      </c>
      <c r="I190" s="65" t="s">
        <v>578</v>
      </c>
      <c r="J190" s="84" t="s">
        <v>78</v>
      </c>
      <c r="K190" s="60"/>
    </row>
    <row r="191" spans="1:11" ht="20.100000000000001" customHeight="1" x14ac:dyDescent="0.25">
      <c r="A191" s="63" t="s">
        <v>585</v>
      </c>
      <c r="B191" s="64">
        <v>2120014</v>
      </c>
      <c r="C191" s="65" t="s">
        <v>586</v>
      </c>
      <c r="D191" s="74">
        <v>1720</v>
      </c>
      <c r="E191" s="65"/>
      <c r="F191" s="65"/>
      <c r="G191" s="66">
        <v>44522</v>
      </c>
      <c r="H191" s="59" t="s">
        <v>104</v>
      </c>
      <c r="I191" s="14" t="s">
        <v>161</v>
      </c>
      <c r="J191" s="14">
        <v>50419323</v>
      </c>
      <c r="K191" s="60"/>
    </row>
    <row r="192" spans="1:11" ht="19.149999999999999" customHeight="1" x14ac:dyDescent="0.25">
      <c r="A192" s="54" t="s">
        <v>587</v>
      </c>
      <c r="B192" s="61" t="s">
        <v>588</v>
      </c>
      <c r="C192" s="14" t="s">
        <v>589</v>
      </c>
      <c r="D192" s="36">
        <v>378</v>
      </c>
      <c r="E192" s="14" t="s">
        <v>64</v>
      </c>
      <c r="F192" s="9" t="s">
        <v>580</v>
      </c>
      <c r="G192" s="62">
        <v>44522</v>
      </c>
      <c r="H192" s="14" t="s">
        <v>542</v>
      </c>
      <c r="I192" s="14" t="s">
        <v>543</v>
      </c>
      <c r="J192" s="23">
        <v>44413467</v>
      </c>
      <c r="K192" s="60"/>
    </row>
    <row r="193" spans="1:11" ht="20.100000000000001" customHeight="1" x14ac:dyDescent="0.25">
      <c r="A193" s="54" t="s">
        <v>590</v>
      </c>
      <c r="B193" s="61">
        <v>20210087</v>
      </c>
      <c r="C193" s="14" t="s">
        <v>591</v>
      </c>
      <c r="D193" s="36">
        <v>229.99</v>
      </c>
      <c r="E193" s="14"/>
      <c r="F193" s="14"/>
      <c r="G193" s="62">
        <v>44523</v>
      </c>
      <c r="H193" s="14" t="s">
        <v>53</v>
      </c>
      <c r="I193" s="14" t="s">
        <v>592</v>
      </c>
      <c r="J193" s="79">
        <v>33986401</v>
      </c>
      <c r="K193" s="60"/>
    </row>
    <row r="194" spans="1:11" ht="20.100000000000001" customHeight="1" x14ac:dyDescent="0.25">
      <c r="A194" s="54" t="s">
        <v>594</v>
      </c>
      <c r="B194" s="61">
        <v>2021060033</v>
      </c>
      <c r="C194" s="14" t="s">
        <v>595</v>
      </c>
      <c r="D194" s="36">
        <v>5.9</v>
      </c>
      <c r="E194" s="14"/>
      <c r="F194" s="14"/>
      <c r="G194" s="62">
        <v>44524</v>
      </c>
      <c r="H194" s="76" t="s">
        <v>596</v>
      </c>
      <c r="I194" s="69" t="s">
        <v>597</v>
      </c>
      <c r="J194" s="121" t="s">
        <v>598</v>
      </c>
      <c r="K194" s="60"/>
    </row>
    <row r="195" spans="1:11" ht="20.100000000000001" customHeight="1" x14ac:dyDescent="0.25">
      <c r="A195" s="54" t="s">
        <v>599</v>
      </c>
      <c r="B195" s="61">
        <v>20210088</v>
      </c>
      <c r="C195" s="14" t="s">
        <v>600</v>
      </c>
      <c r="D195" s="36">
        <v>1465.7</v>
      </c>
      <c r="E195" s="14"/>
      <c r="F195" s="14"/>
      <c r="G195" s="62">
        <v>44525</v>
      </c>
      <c r="H195" s="14" t="s">
        <v>53</v>
      </c>
      <c r="I195" s="14" t="s">
        <v>592</v>
      </c>
      <c r="J195" s="79">
        <v>33986401</v>
      </c>
      <c r="K195" s="60"/>
    </row>
    <row r="196" spans="1:11" ht="20.100000000000001" customHeight="1" x14ac:dyDescent="0.25">
      <c r="A196" s="54" t="s">
        <v>601</v>
      </c>
      <c r="B196" s="61" t="s">
        <v>602</v>
      </c>
      <c r="C196" s="14" t="s">
        <v>603</v>
      </c>
      <c r="D196" s="36">
        <v>0</v>
      </c>
      <c r="E196" s="14" t="s">
        <v>28</v>
      </c>
      <c r="F196" s="14" t="s">
        <v>580</v>
      </c>
      <c r="G196" s="62">
        <v>44526</v>
      </c>
      <c r="H196" s="14" t="s">
        <v>542</v>
      </c>
      <c r="I196" s="14" t="s">
        <v>543</v>
      </c>
      <c r="J196" s="23">
        <v>44413467</v>
      </c>
      <c r="K196" s="60"/>
    </row>
    <row r="197" spans="1:11" ht="20.100000000000001" customHeight="1" x14ac:dyDescent="0.25">
      <c r="A197" s="54"/>
      <c r="B197" s="61"/>
      <c r="C197" s="46" t="s">
        <v>604</v>
      </c>
      <c r="D197" s="92">
        <f>SUM(D174:D196)</f>
        <v>21031.360000000004</v>
      </c>
      <c r="E197" s="14"/>
      <c r="F197" s="14"/>
      <c r="G197" s="62"/>
      <c r="H197" s="14"/>
      <c r="I197" s="14"/>
      <c r="J197" s="14"/>
      <c r="K197" s="60"/>
    </row>
    <row r="198" spans="1:11" ht="20.100000000000001" customHeight="1" x14ac:dyDescent="0.25">
      <c r="A198" s="54" t="s">
        <v>605</v>
      </c>
      <c r="B198" s="61">
        <v>202111075</v>
      </c>
      <c r="C198" s="14" t="s">
        <v>606</v>
      </c>
      <c r="D198" s="36">
        <v>15</v>
      </c>
      <c r="E198" s="14"/>
      <c r="F198" s="14"/>
      <c r="G198" s="62">
        <v>44531</v>
      </c>
      <c r="H198" s="59" t="s">
        <v>56</v>
      </c>
      <c r="I198" s="14" t="s">
        <v>57</v>
      </c>
      <c r="J198" s="14">
        <v>36557382</v>
      </c>
      <c r="K198" s="60"/>
    </row>
    <row r="199" spans="1:11" ht="20.100000000000001" customHeight="1" x14ac:dyDescent="0.25">
      <c r="A199" s="54" t="s">
        <v>607</v>
      </c>
      <c r="B199" s="61">
        <v>1152021</v>
      </c>
      <c r="C199" s="14" t="s">
        <v>608</v>
      </c>
      <c r="D199" s="36">
        <v>840</v>
      </c>
      <c r="E199" s="14"/>
      <c r="F199" s="14"/>
      <c r="G199" s="62">
        <v>44531</v>
      </c>
      <c r="H199" s="69" t="s">
        <v>93</v>
      </c>
      <c r="I199" s="69" t="s">
        <v>192</v>
      </c>
      <c r="J199" s="69">
        <v>33986665</v>
      </c>
      <c r="K199" s="60"/>
    </row>
    <row r="200" spans="1:11" ht="20.100000000000001" customHeight="1" x14ac:dyDescent="0.25">
      <c r="A200" s="54" t="s">
        <v>609</v>
      </c>
      <c r="B200" s="61">
        <v>210113</v>
      </c>
      <c r="C200" s="14" t="s">
        <v>610</v>
      </c>
      <c r="D200" s="36">
        <v>3100</v>
      </c>
      <c r="E200" s="14"/>
      <c r="F200" s="14"/>
      <c r="G200" s="62">
        <v>44532</v>
      </c>
      <c r="H200" s="14" t="s">
        <v>611</v>
      </c>
      <c r="I200" s="14" t="s">
        <v>612</v>
      </c>
      <c r="J200" s="14">
        <v>35968923</v>
      </c>
      <c r="K200" s="60"/>
    </row>
    <row r="201" spans="1:11" ht="20.100000000000001" customHeight="1" x14ac:dyDescent="0.25">
      <c r="A201" s="54" t="s">
        <v>617</v>
      </c>
      <c r="B201" s="61">
        <v>51692881</v>
      </c>
      <c r="C201" s="14" t="s">
        <v>614</v>
      </c>
      <c r="D201" s="36">
        <v>2912.91</v>
      </c>
      <c r="E201" s="14"/>
      <c r="F201" s="14" t="s">
        <v>613</v>
      </c>
      <c r="G201" s="62">
        <v>44533</v>
      </c>
      <c r="H201" s="59" t="s">
        <v>615</v>
      </c>
      <c r="I201" s="14" t="s">
        <v>616</v>
      </c>
      <c r="J201" s="14">
        <v>51692881</v>
      </c>
      <c r="K201" s="60"/>
    </row>
    <row r="202" spans="1:11" ht="20.100000000000001" customHeight="1" x14ac:dyDescent="0.25">
      <c r="A202" s="54" t="s">
        <v>618</v>
      </c>
      <c r="B202" s="61">
        <v>20211318</v>
      </c>
      <c r="C202" s="14" t="s">
        <v>71</v>
      </c>
      <c r="D202" s="36">
        <v>748.56</v>
      </c>
      <c r="E202" s="14"/>
      <c r="F202" s="14"/>
      <c r="G202" s="62">
        <v>44533</v>
      </c>
      <c r="H202" s="59" t="s">
        <v>72</v>
      </c>
      <c r="I202" s="14" t="s">
        <v>73</v>
      </c>
      <c r="J202" s="14">
        <v>36564931</v>
      </c>
      <c r="K202" s="60"/>
    </row>
    <row r="203" spans="1:11" ht="20.100000000000001" customHeight="1" x14ac:dyDescent="0.25">
      <c r="A203" s="54" t="s">
        <v>619</v>
      </c>
      <c r="B203" s="61">
        <v>5652281029</v>
      </c>
      <c r="C203" s="14" t="s">
        <v>620</v>
      </c>
      <c r="D203" s="36">
        <v>479</v>
      </c>
      <c r="E203" s="14"/>
      <c r="F203" s="14"/>
      <c r="G203" s="62">
        <v>44538</v>
      </c>
      <c r="H203" s="59" t="s">
        <v>548</v>
      </c>
      <c r="I203" s="44" t="s">
        <v>38</v>
      </c>
      <c r="J203" s="44">
        <v>35697270</v>
      </c>
      <c r="K203" s="60"/>
    </row>
    <row r="204" spans="1:11" ht="20.100000000000001" customHeight="1" x14ac:dyDescent="0.25">
      <c r="A204" s="54" t="s">
        <v>630</v>
      </c>
      <c r="B204" s="61">
        <v>1202113331</v>
      </c>
      <c r="C204" s="14" t="s">
        <v>632</v>
      </c>
      <c r="D204" s="36">
        <v>199.33</v>
      </c>
      <c r="E204" s="14"/>
      <c r="F204" s="14" t="s">
        <v>113</v>
      </c>
      <c r="G204" s="62">
        <v>44540</v>
      </c>
      <c r="H204" s="59" t="s">
        <v>111</v>
      </c>
      <c r="I204" s="14" t="s">
        <v>112</v>
      </c>
      <c r="J204" s="14">
        <v>44195591</v>
      </c>
      <c r="K204" s="60"/>
    </row>
    <row r="205" spans="1:11" ht="20.100000000000001" customHeight="1" x14ac:dyDescent="0.25">
      <c r="A205" s="54" t="s">
        <v>631</v>
      </c>
      <c r="B205" s="61">
        <v>1202114054</v>
      </c>
      <c r="C205" s="14" t="s">
        <v>686</v>
      </c>
      <c r="D205" s="36">
        <v>19.28</v>
      </c>
      <c r="E205" s="14"/>
      <c r="F205" s="14" t="s">
        <v>113</v>
      </c>
      <c r="G205" s="62">
        <v>44540</v>
      </c>
      <c r="H205" s="14" t="s">
        <v>111</v>
      </c>
      <c r="I205" s="14" t="s">
        <v>112</v>
      </c>
      <c r="J205" s="14">
        <v>44195591</v>
      </c>
      <c r="K205" s="60"/>
    </row>
    <row r="206" spans="1:11" ht="20.100000000000001" customHeight="1" x14ac:dyDescent="0.25">
      <c r="A206" s="54" t="s">
        <v>629</v>
      </c>
      <c r="B206" s="61">
        <v>101266308</v>
      </c>
      <c r="C206" s="14" t="s">
        <v>626</v>
      </c>
      <c r="D206" s="36">
        <v>20</v>
      </c>
      <c r="E206" s="14" t="s">
        <v>64</v>
      </c>
      <c r="F206" s="14"/>
      <c r="G206" s="62">
        <v>44540</v>
      </c>
      <c r="H206" s="14" t="s">
        <v>627</v>
      </c>
      <c r="I206" s="14" t="s">
        <v>628</v>
      </c>
      <c r="J206" s="14">
        <v>36631124</v>
      </c>
      <c r="K206" s="60"/>
    </row>
    <row r="207" spans="1:11" ht="20.100000000000001" customHeight="1" x14ac:dyDescent="0.25">
      <c r="A207" s="54" t="s">
        <v>633</v>
      </c>
      <c r="B207" s="61">
        <v>202112049</v>
      </c>
      <c r="C207" s="14" t="s">
        <v>634</v>
      </c>
      <c r="D207" s="36">
        <v>2670</v>
      </c>
      <c r="E207" s="14"/>
      <c r="F207" s="14"/>
      <c r="G207" s="62">
        <v>44545</v>
      </c>
      <c r="H207" s="59" t="s">
        <v>56</v>
      </c>
      <c r="I207" s="14" t="s">
        <v>57</v>
      </c>
      <c r="J207" s="14">
        <v>36557382</v>
      </c>
      <c r="K207" s="60"/>
    </row>
    <row r="208" spans="1:11" ht="20.100000000000001" customHeight="1" x14ac:dyDescent="0.25">
      <c r="A208" s="54" t="s">
        <v>635</v>
      </c>
      <c r="B208" s="61">
        <v>2120016</v>
      </c>
      <c r="C208" s="14" t="s">
        <v>636</v>
      </c>
      <c r="D208" s="36">
        <v>1720</v>
      </c>
      <c r="E208" s="14"/>
      <c r="F208" s="14"/>
      <c r="G208" s="62">
        <v>44547</v>
      </c>
      <c r="H208" s="14" t="s">
        <v>104</v>
      </c>
      <c r="I208" s="14" t="s">
        <v>161</v>
      </c>
      <c r="J208" s="14">
        <v>50419323</v>
      </c>
      <c r="K208" s="60"/>
    </row>
    <row r="209" spans="1:11" ht="20.100000000000001" customHeight="1" x14ac:dyDescent="0.25">
      <c r="A209" s="54" t="s">
        <v>637</v>
      </c>
      <c r="B209" s="61">
        <v>1947084197</v>
      </c>
      <c r="C209" s="14" t="s">
        <v>638</v>
      </c>
      <c r="D209" s="36">
        <v>63.98</v>
      </c>
      <c r="E209" s="14"/>
      <c r="F209" s="14"/>
      <c r="G209" s="62">
        <v>44547</v>
      </c>
      <c r="H209" s="59" t="s">
        <v>548</v>
      </c>
      <c r="I209" s="44" t="s">
        <v>38</v>
      </c>
      <c r="J209" s="44">
        <v>35697270</v>
      </c>
      <c r="K209" s="60"/>
    </row>
    <row r="210" spans="1:11" ht="20.100000000000001" customHeight="1" x14ac:dyDescent="0.25">
      <c r="A210" s="54" t="s">
        <v>639</v>
      </c>
      <c r="B210" s="61">
        <v>621080628</v>
      </c>
      <c r="C210" s="14" t="s">
        <v>640</v>
      </c>
      <c r="D210" s="36">
        <v>14.28</v>
      </c>
      <c r="E210" s="14" t="s">
        <v>64</v>
      </c>
      <c r="F210" s="14"/>
      <c r="G210" s="62">
        <v>44550</v>
      </c>
      <c r="H210" s="14" t="s">
        <v>641</v>
      </c>
      <c r="I210" s="14" t="s">
        <v>642</v>
      </c>
      <c r="J210" s="69">
        <v>36743852</v>
      </c>
      <c r="K210" s="60"/>
    </row>
    <row r="211" spans="1:11" ht="20.100000000000001" customHeight="1" x14ac:dyDescent="0.25">
      <c r="A211" s="54" t="s">
        <v>643</v>
      </c>
      <c r="B211" s="61">
        <v>21500569</v>
      </c>
      <c r="C211" s="122" t="s">
        <v>644</v>
      </c>
      <c r="D211" s="53">
        <v>6124.44</v>
      </c>
      <c r="E211" s="14"/>
      <c r="F211" s="14" t="s">
        <v>625</v>
      </c>
      <c r="G211" s="62">
        <v>44550</v>
      </c>
      <c r="H211" s="14" t="s">
        <v>645</v>
      </c>
      <c r="I211" s="14" t="s">
        <v>646</v>
      </c>
      <c r="J211" s="14">
        <v>17333237</v>
      </c>
      <c r="K211" s="60"/>
    </row>
    <row r="212" spans="1:11" ht="20.100000000000001" customHeight="1" x14ac:dyDescent="0.25">
      <c r="A212" s="54" t="s">
        <v>649</v>
      </c>
      <c r="B212" s="61">
        <v>2141600688</v>
      </c>
      <c r="C212" s="123" t="s">
        <v>650</v>
      </c>
      <c r="D212" s="38">
        <v>665.88</v>
      </c>
      <c r="E212" s="14"/>
      <c r="F212" s="14"/>
      <c r="G212" s="62">
        <v>44553</v>
      </c>
      <c r="H212" s="14" t="s">
        <v>651</v>
      </c>
      <c r="I212" s="14" t="s">
        <v>652</v>
      </c>
      <c r="J212" s="14">
        <v>51689839</v>
      </c>
      <c r="K212" s="60"/>
    </row>
    <row r="213" spans="1:11" ht="20.100000000000001" customHeight="1" x14ac:dyDescent="0.25">
      <c r="A213" s="54" t="s">
        <v>653</v>
      </c>
      <c r="B213" s="61">
        <v>2154913</v>
      </c>
      <c r="C213" s="14" t="s">
        <v>640</v>
      </c>
      <c r="D213" s="36">
        <v>0</v>
      </c>
      <c r="E213" s="14" t="s">
        <v>28</v>
      </c>
      <c r="F213" s="14"/>
      <c r="G213" s="62">
        <v>44553</v>
      </c>
      <c r="H213" s="14" t="s">
        <v>641</v>
      </c>
      <c r="I213" s="14" t="s">
        <v>642</v>
      </c>
      <c r="J213" s="69">
        <v>36743852</v>
      </c>
      <c r="K213" s="60"/>
    </row>
    <row r="214" spans="1:11" ht="20.100000000000001" customHeight="1" x14ac:dyDescent="0.25">
      <c r="A214" s="54" t="s">
        <v>664</v>
      </c>
      <c r="B214" s="61">
        <v>1251018608</v>
      </c>
      <c r="C214" s="14" t="s">
        <v>455</v>
      </c>
      <c r="D214" s="36">
        <v>617.6</v>
      </c>
      <c r="E214" s="14" t="s">
        <v>15</v>
      </c>
      <c r="F214" s="14" t="s">
        <v>661</v>
      </c>
      <c r="G214" s="62">
        <v>44557</v>
      </c>
      <c r="H214" s="44" t="s">
        <v>662</v>
      </c>
      <c r="I214" s="44" t="s">
        <v>663</v>
      </c>
      <c r="J214" s="44">
        <v>35849436</v>
      </c>
      <c r="K214" s="60"/>
    </row>
    <row r="215" spans="1:11" ht="20.100000000000001" customHeight="1" x14ac:dyDescent="0.25">
      <c r="A215" s="54" t="s">
        <v>665</v>
      </c>
      <c r="B215" s="61">
        <v>2471795</v>
      </c>
      <c r="C215" s="14" t="s">
        <v>455</v>
      </c>
      <c r="D215" s="36">
        <v>704.8</v>
      </c>
      <c r="E215" s="14" t="s">
        <v>64</v>
      </c>
      <c r="F215" s="14" t="s">
        <v>15</v>
      </c>
      <c r="G215" s="62">
        <v>44557</v>
      </c>
      <c r="H215" s="59" t="s">
        <v>666</v>
      </c>
      <c r="I215" s="14" t="s">
        <v>667</v>
      </c>
      <c r="J215" s="14">
        <v>35909790</v>
      </c>
      <c r="K215" s="60"/>
    </row>
    <row r="216" spans="1:11" ht="20.100000000000001" customHeight="1" x14ac:dyDescent="0.25">
      <c r="A216" s="54" t="s">
        <v>668</v>
      </c>
      <c r="B216" s="61">
        <v>2021737</v>
      </c>
      <c r="C216" s="14" t="s">
        <v>669</v>
      </c>
      <c r="D216" s="36">
        <v>36</v>
      </c>
      <c r="E216" s="14"/>
      <c r="F216" s="14"/>
      <c r="G216" s="62">
        <v>44559</v>
      </c>
      <c r="H216" s="14" t="s">
        <v>190</v>
      </c>
      <c r="I216" s="14" t="s">
        <v>191</v>
      </c>
      <c r="J216" s="14">
        <v>47568445</v>
      </c>
      <c r="K216" s="60"/>
    </row>
    <row r="217" spans="1:11" ht="20.100000000000001" customHeight="1" x14ac:dyDescent="0.25">
      <c r="A217" s="54" t="s">
        <v>670</v>
      </c>
      <c r="B217" s="61" t="s">
        <v>671</v>
      </c>
      <c r="C217" s="124" t="s">
        <v>672</v>
      </c>
      <c r="D217" s="125">
        <v>414</v>
      </c>
      <c r="E217" s="14"/>
      <c r="F217" s="14"/>
      <c r="G217" s="62">
        <v>44559</v>
      </c>
      <c r="H217" s="59" t="s">
        <v>284</v>
      </c>
      <c r="I217" s="14" t="s">
        <v>285</v>
      </c>
      <c r="J217" s="14">
        <v>36627313</v>
      </c>
      <c r="K217" s="60"/>
    </row>
    <row r="218" spans="1:11" ht="20.100000000000001" customHeight="1" x14ac:dyDescent="0.25">
      <c r="A218" s="6" t="s">
        <v>673</v>
      </c>
      <c r="B218" s="9">
        <v>21500581</v>
      </c>
      <c r="C218" s="14" t="s">
        <v>674</v>
      </c>
      <c r="D218" s="36">
        <v>1387.2</v>
      </c>
      <c r="E218" s="3"/>
      <c r="F218" s="3" t="s">
        <v>647</v>
      </c>
      <c r="G218" s="10">
        <v>44559</v>
      </c>
      <c r="H218" s="3" t="s">
        <v>645</v>
      </c>
      <c r="I218" s="3" t="s">
        <v>646</v>
      </c>
      <c r="J218" s="3">
        <v>17333237</v>
      </c>
    </row>
    <row r="219" spans="1:11" ht="20.100000000000001" customHeight="1" x14ac:dyDescent="0.25">
      <c r="A219" s="6" t="s">
        <v>675</v>
      </c>
      <c r="B219" s="9">
        <v>20211488</v>
      </c>
      <c r="C219" s="14" t="s">
        <v>71</v>
      </c>
      <c r="D219" s="36">
        <v>181.15</v>
      </c>
      <c r="E219" s="3"/>
      <c r="F219" s="3"/>
      <c r="G219" s="10">
        <v>44561</v>
      </c>
      <c r="H219" s="59" t="s">
        <v>72</v>
      </c>
      <c r="I219" s="14" t="s">
        <v>73</v>
      </c>
      <c r="J219" s="14">
        <v>36564931</v>
      </c>
    </row>
    <row r="220" spans="1:11" ht="20.100000000000001" customHeight="1" x14ac:dyDescent="0.25">
      <c r="A220" s="6" t="s">
        <v>676</v>
      </c>
      <c r="B220" s="9">
        <v>2104951171</v>
      </c>
      <c r="C220" s="14" t="s">
        <v>626</v>
      </c>
      <c r="D220" s="36">
        <v>0</v>
      </c>
      <c r="E220" s="3" t="s">
        <v>28</v>
      </c>
      <c r="F220" s="3"/>
      <c r="G220" s="10">
        <v>44561</v>
      </c>
      <c r="H220" s="14" t="s">
        <v>627</v>
      </c>
      <c r="I220" s="14" t="s">
        <v>628</v>
      </c>
      <c r="J220" s="14">
        <v>36631124</v>
      </c>
    </row>
    <row r="221" spans="1:11" ht="20.100000000000001" customHeight="1" x14ac:dyDescent="0.25">
      <c r="A221" s="6" t="s">
        <v>677</v>
      </c>
      <c r="B221" s="9">
        <v>20213193</v>
      </c>
      <c r="C221" s="14" t="s">
        <v>678</v>
      </c>
      <c r="D221" s="36">
        <v>65.52</v>
      </c>
      <c r="E221" s="3"/>
      <c r="F221" s="3"/>
      <c r="G221" s="10">
        <v>44561</v>
      </c>
      <c r="H221" s="3" t="s">
        <v>507</v>
      </c>
      <c r="I221" s="3" t="s">
        <v>508</v>
      </c>
      <c r="J221" s="3">
        <v>36546194</v>
      </c>
    </row>
    <row r="222" spans="1:11" ht="20.100000000000001" customHeight="1" x14ac:dyDescent="0.25">
      <c r="A222" s="6" t="s">
        <v>679</v>
      </c>
      <c r="B222" s="9">
        <v>2990942</v>
      </c>
      <c r="C222" s="14" t="s">
        <v>655</v>
      </c>
      <c r="D222" s="36">
        <v>324</v>
      </c>
      <c r="E222" s="3" t="s">
        <v>64</v>
      </c>
      <c r="F222" s="9" t="s">
        <v>654</v>
      </c>
      <c r="G222" s="10">
        <v>44561</v>
      </c>
      <c r="H222" s="3" t="s">
        <v>656</v>
      </c>
      <c r="I222" s="3" t="s">
        <v>680</v>
      </c>
      <c r="J222" s="3">
        <v>44731159</v>
      </c>
    </row>
    <row r="223" spans="1:11" ht="20.100000000000001" customHeight="1" x14ac:dyDescent="0.25">
      <c r="A223" s="47" t="s">
        <v>682</v>
      </c>
      <c r="B223" s="9">
        <v>1302021</v>
      </c>
      <c r="C223" s="14" t="s">
        <v>683</v>
      </c>
      <c r="D223" s="36">
        <v>840</v>
      </c>
      <c r="E223" s="44"/>
      <c r="F223" s="9"/>
      <c r="G223" s="45">
        <v>44561</v>
      </c>
      <c r="H223" s="69" t="s">
        <v>93</v>
      </c>
      <c r="I223" s="69" t="s">
        <v>192</v>
      </c>
      <c r="J223" s="69">
        <v>33986665</v>
      </c>
    </row>
    <row r="224" spans="1:11" ht="20.100000000000001" customHeight="1" x14ac:dyDescent="0.25">
      <c r="A224" s="47" t="s">
        <v>684</v>
      </c>
      <c r="B224" s="9">
        <v>1202115499</v>
      </c>
      <c r="C224" s="14" t="s">
        <v>685</v>
      </c>
      <c r="D224" s="36">
        <v>5.0999999999999996</v>
      </c>
      <c r="E224" s="44"/>
      <c r="F224" s="14" t="s">
        <v>113</v>
      </c>
      <c r="G224" s="45">
        <v>44561</v>
      </c>
      <c r="H224" s="59" t="s">
        <v>111</v>
      </c>
      <c r="I224" s="14" t="s">
        <v>112</v>
      </c>
      <c r="J224" s="14">
        <v>44195591</v>
      </c>
    </row>
    <row r="225" spans="1:10" ht="20.100000000000001" customHeight="1" x14ac:dyDescent="0.25">
      <c r="A225" s="47" t="s">
        <v>687</v>
      </c>
      <c r="B225" s="9">
        <v>1202115071</v>
      </c>
      <c r="C225" s="14" t="s">
        <v>688</v>
      </c>
      <c r="D225" s="36">
        <v>159.78</v>
      </c>
      <c r="E225" s="44"/>
      <c r="F225" s="14" t="s">
        <v>113</v>
      </c>
      <c r="G225" s="45">
        <v>44561</v>
      </c>
      <c r="H225" s="14" t="s">
        <v>111</v>
      </c>
      <c r="I225" s="14" t="s">
        <v>112</v>
      </c>
      <c r="J225" s="14">
        <v>44195591</v>
      </c>
    </row>
    <row r="226" spans="1:10" ht="20.100000000000001" customHeight="1" x14ac:dyDescent="0.25">
      <c r="A226" s="47" t="s">
        <v>689</v>
      </c>
      <c r="B226" s="9">
        <v>6121326</v>
      </c>
      <c r="C226" s="14" t="s">
        <v>690</v>
      </c>
      <c r="D226" s="36">
        <v>123</v>
      </c>
      <c r="E226" s="44"/>
      <c r="F226" s="9"/>
      <c r="G226" s="45">
        <v>44561</v>
      </c>
      <c r="H226" s="69" t="s">
        <v>199</v>
      </c>
      <c r="I226" s="69" t="s">
        <v>200</v>
      </c>
      <c r="J226" s="69">
        <v>44277971</v>
      </c>
    </row>
    <row r="227" spans="1:10" ht="20.100000000000001" customHeight="1" x14ac:dyDescent="0.25">
      <c r="A227" s="6"/>
      <c r="B227" s="9"/>
      <c r="C227" s="46" t="s">
        <v>681</v>
      </c>
      <c r="D227" s="92">
        <f>SUM(D198:D226)</f>
        <v>24450.809999999998</v>
      </c>
      <c r="E227" s="3"/>
      <c r="F227" s="3"/>
      <c r="G227" s="10"/>
      <c r="H227" s="14"/>
      <c r="I227" s="14"/>
      <c r="J227" s="14"/>
    </row>
    <row r="228" spans="1:10" ht="20.100000000000001" customHeight="1" x14ac:dyDescent="0.25">
      <c r="A228" s="6"/>
      <c r="B228" s="9"/>
      <c r="C228" s="14"/>
      <c r="D228" s="36"/>
      <c r="E228" s="3"/>
      <c r="F228" s="3"/>
      <c r="G228" s="10"/>
      <c r="H228" s="14"/>
      <c r="I228" s="14"/>
      <c r="J228" s="34"/>
    </row>
    <row r="229" spans="1:10" ht="20.100000000000001" customHeight="1" x14ac:dyDescent="0.25">
      <c r="A229" s="6"/>
      <c r="B229" s="9"/>
      <c r="C229" s="14"/>
      <c r="D229" s="36"/>
      <c r="E229" s="3"/>
      <c r="F229" s="3"/>
      <c r="G229" s="10"/>
      <c r="H229" s="3"/>
      <c r="I229" s="3"/>
      <c r="J229" s="3"/>
    </row>
    <row r="230" spans="1:10" ht="20.100000000000001" customHeight="1" x14ac:dyDescent="0.25">
      <c r="A230" s="6"/>
      <c r="B230" s="9"/>
      <c r="C230" s="14"/>
      <c r="D230" s="36"/>
      <c r="E230" s="3"/>
      <c r="F230" s="3"/>
      <c r="G230" s="10"/>
      <c r="H230" s="3"/>
      <c r="I230" s="3"/>
      <c r="J230" s="3"/>
    </row>
    <row r="231" spans="1:10" ht="20.100000000000001" customHeight="1" x14ac:dyDescent="0.25">
      <c r="A231" s="6"/>
      <c r="B231" s="9"/>
      <c r="C231" s="14"/>
      <c r="D231" s="36"/>
      <c r="E231" s="3"/>
      <c r="F231" s="3"/>
      <c r="G231" s="10"/>
      <c r="H231" s="3"/>
      <c r="I231" s="3"/>
      <c r="J231" s="3"/>
    </row>
    <row r="232" spans="1:10" ht="20.100000000000001" customHeight="1" x14ac:dyDescent="0.25">
      <c r="A232" s="6"/>
      <c r="B232" s="9"/>
      <c r="C232" s="14"/>
      <c r="D232" s="36"/>
      <c r="E232" s="3"/>
      <c r="F232" s="3"/>
      <c r="G232" s="10"/>
      <c r="H232" s="3"/>
      <c r="I232" s="3"/>
      <c r="J232" s="33"/>
    </row>
    <row r="233" spans="1:10" ht="20.100000000000001" customHeight="1" x14ac:dyDescent="0.25">
      <c r="A233" s="6"/>
      <c r="B233" s="9"/>
      <c r="C233" s="14"/>
      <c r="D233" s="36"/>
      <c r="E233" s="3"/>
      <c r="F233" s="3"/>
      <c r="G233" s="10"/>
      <c r="H233" s="3"/>
      <c r="I233" s="3"/>
      <c r="J233" s="33"/>
    </row>
    <row r="234" spans="1:10" ht="20.100000000000001" customHeight="1" x14ac:dyDescent="0.25">
      <c r="A234" s="6"/>
      <c r="B234" s="9"/>
      <c r="C234" s="14"/>
      <c r="D234" s="36"/>
      <c r="E234" s="3"/>
      <c r="F234" s="3"/>
      <c r="G234" s="10"/>
      <c r="H234" s="3"/>
      <c r="I234" s="3"/>
      <c r="J234" s="3"/>
    </row>
    <row r="235" spans="1:10" ht="20.100000000000001" customHeight="1" x14ac:dyDescent="0.25">
      <c r="A235" s="6"/>
      <c r="B235" s="9"/>
      <c r="C235" s="14"/>
      <c r="D235" s="36"/>
      <c r="E235" s="3"/>
      <c r="F235" s="3"/>
      <c r="G235" s="10"/>
      <c r="H235" s="3"/>
      <c r="I235" s="3"/>
      <c r="J235" s="3"/>
    </row>
    <row r="236" spans="1:10" ht="20.100000000000001" customHeight="1" x14ac:dyDescent="0.25">
      <c r="A236" s="6"/>
      <c r="B236" s="9"/>
      <c r="C236" s="14"/>
      <c r="D236" s="36"/>
      <c r="E236" s="3"/>
      <c r="F236" s="3"/>
      <c r="G236" s="10"/>
      <c r="H236" s="3"/>
      <c r="I236" s="3"/>
      <c r="J236" s="3"/>
    </row>
    <row r="237" spans="1:10" ht="20.100000000000001" customHeight="1" x14ac:dyDescent="0.25">
      <c r="A237" s="6"/>
      <c r="B237" s="9"/>
      <c r="C237" s="14"/>
      <c r="D237" s="36"/>
      <c r="E237" s="3"/>
      <c r="F237" s="3"/>
      <c r="G237" s="10"/>
      <c r="H237" s="3"/>
      <c r="I237" s="3"/>
      <c r="J237" s="3"/>
    </row>
    <row r="238" spans="1:10" ht="20.100000000000001" customHeight="1" x14ac:dyDescent="0.25">
      <c r="A238" s="6"/>
      <c r="B238" s="9"/>
      <c r="C238" s="14"/>
      <c r="D238" s="36"/>
      <c r="E238" s="3"/>
      <c r="F238" s="3"/>
      <c r="G238" s="10"/>
      <c r="H238" s="14"/>
      <c r="I238" s="14"/>
      <c r="J238" s="14"/>
    </row>
    <row r="239" spans="1:10" ht="20.100000000000001" customHeight="1" x14ac:dyDescent="0.25">
      <c r="A239" s="6"/>
      <c r="B239" s="9"/>
      <c r="C239" s="14"/>
      <c r="D239" s="36"/>
      <c r="E239" s="3"/>
      <c r="F239" s="3"/>
      <c r="G239" s="10"/>
      <c r="H239" s="3"/>
      <c r="I239" s="3"/>
      <c r="J239" s="3"/>
    </row>
    <row r="240" spans="1:10" ht="20.100000000000001" customHeight="1" x14ac:dyDescent="0.25">
      <c r="A240" s="6"/>
      <c r="B240" s="9"/>
      <c r="C240" s="14"/>
      <c r="D240" s="36"/>
      <c r="E240" s="3"/>
      <c r="F240" s="3"/>
      <c r="G240" s="10"/>
      <c r="H240" s="3"/>
      <c r="I240" s="3"/>
      <c r="J240" s="3"/>
    </row>
    <row r="241" spans="1:10" ht="20.100000000000001" customHeight="1" x14ac:dyDescent="0.25">
      <c r="A241" s="6"/>
      <c r="B241" s="9"/>
      <c r="C241" s="14"/>
      <c r="D241" s="36"/>
      <c r="E241" s="3"/>
      <c r="F241" s="3"/>
      <c r="G241" s="10"/>
      <c r="H241" s="3"/>
      <c r="I241" s="3"/>
      <c r="J241" s="3"/>
    </row>
    <row r="242" spans="1:10" ht="20.100000000000001" customHeight="1" x14ac:dyDescent="0.25">
      <c r="A242" s="6"/>
      <c r="B242" s="9"/>
      <c r="C242" s="14"/>
      <c r="D242" s="36"/>
      <c r="E242" s="3"/>
      <c r="F242" s="3"/>
      <c r="G242" s="10"/>
      <c r="H242" s="3"/>
      <c r="I242" s="3"/>
      <c r="J242" s="3"/>
    </row>
    <row r="243" spans="1:10" ht="20.100000000000001" customHeight="1" x14ac:dyDescent="0.25">
      <c r="A243" s="6"/>
      <c r="B243" s="15"/>
      <c r="C243" s="14"/>
      <c r="D243" s="36"/>
      <c r="E243" s="3"/>
      <c r="F243" s="3"/>
      <c r="G243" s="10"/>
      <c r="H243" s="32"/>
      <c r="I243" s="16"/>
      <c r="J243" s="16"/>
    </row>
    <row r="244" spans="1:10" ht="20.100000000000001" customHeight="1" x14ac:dyDescent="0.25">
      <c r="A244" s="6"/>
      <c r="B244" s="15"/>
      <c r="C244" s="14"/>
      <c r="D244" s="36"/>
      <c r="E244" s="3"/>
      <c r="F244" s="3"/>
      <c r="G244" s="10"/>
      <c r="H244" s="3"/>
      <c r="I244" s="3"/>
      <c r="J244" s="3"/>
    </row>
    <row r="245" spans="1:10" ht="20.100000000000001" customHeight="1" x14ac:dyDescent="0.25">
      <c r="A245" s="6"/>
      <c r="B245" s="15"/>
      <c r="C245" s="14"/>
      <c r="D245" s="36"/>
      <c r="E245" s="3"/>
      <c r="F245" s="3"/>
      <c r="G245" s="10"/>
      <c r="H245" s="3"/>
      <c r="I245" s="3"/>
      <c r="J245" s="3"/>
    </row>
    <row r="246" spans="1:10" ht="20.100000000000001" customHeight="1" x14ac:dyDescent="0.25">
      <c r="A246" s="6"/>
      <c r="B246" s="9"/>
      <c r="C246" s="37"/>
      <c r="D246" s="35"/>
      <c r="E246" s="3"/>
      <c r="F246" s="3"/>
      <c r="G246" s="3"/>
      <c r="H246" s="3"/>
      <c r="I246" s="3"/>
      <c r="J246" s="3"/>
    </row>
    <row r="247" spans="1:10" ht="20.100000000000001" customHeight="1" x14ac:dyDescent="0.25"/>
    <row r="248" spans="1:10" ht="20.100000000000001" customHeight="1" x14ac:dyDescent="0.25"/>
    <row r="249" spans="1:10" ht="20.100000000000001" customHeight="1" x14ac:dyDescent="0.25"/>
    <row r="250" spans="1:10" ht="20.100000000000001" customHeight="1" x14ac:dyDescent="0.25"/>
    <row r="251" spans="1:10" ht="20.100000000000001" customHeight="1" x14ac:dyDescent="0.25"/>
    <row r="252" spans="1:10" ht="20.100000000000001" customHeight="1" x14ac:dyDescent="0.25"/>
    <row r="253" spans="1:10" ht="20.100000000000001" customHeight="1" x14ac:dyDescent="0.25"/>
    <row r="254" spans="1:10" ht="20.100000000000001" customHeight="1" x14ac:dyDescent="0.25"/>
    <row r="255" spans="1:10" ht="20.100000000000001" customHeight="1" x14ac:dyDescent="0.25"/>
    <row r="256" spans="1:10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</sheetData>
  <mergeCells count="1">
    <mergeCell ref="B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31" workbookViewId="0">
      <selection activeCell="A50" sqref="A50"/>
    </sheetView>
  </sheetViews>
  <sheetFormatPr defaultRowHeight="15" x14ac:dyDescent="0.25"/>
  <cols>
    <col min="1" max="1" width="11.42578125" style="8" customWidth="1"/>
    <col min="2" max="2" width="33.7109375" customWidth="1"/>
    <col min="3" max="3" width="15.5703125" style="28" customWidth="1"/>
    <col min="4" max="4" width="11.85546875" customWidth="1"/>
    <col min="5" max="5" width="10.7109375" customWidth="1"/>
    <col min="6" max="6" width="39.85546875" customWidth="1"/>
    <col min="7" max="7" width="48.28515625" customWidth="1"/>
    <col min="8" max="8" width="14.140625" customWidth="1"/>
    <col min="9" max="9" width="24.5703125" customWidth="1"/>
  </cols>
  <sheetData>
    <row r="1" spans="1:9" ht="18.75" x14ac:dyDescent="0.3">
      <c r="A1" s="129" t="s">
        <v>23</v>
      </c>
      <c r="B1" s="129"/>
      <c r="C1" s="129"/>
      <c r="D1" s="129"/>
      <c r="E1" s="129"/>
      <c r="F1" s="129"/>
      <c r="G1" s="129"/>
      <c r="H1" s="129"/>
      <c r="I1" s="129"/>
    </row>
    <row r="2" spans="1:9" ht="30" customHeight="1" x14ac:dyDescent="0.25">
      <c r="A2" s="12" t="s">
        <v>7</v>
      </c>
      <c r="B2" s="4" t="s">
        <v>0</v>
      </c>
      <c r="C2" s="88" t="s">
        <v>10</v>
      </c>
      <c r="D2" s="4" t="s">
        <v>29</v>
      </c>
      <c r="E2" s="4" t="s">
        <v>11</v>
      </c>
      <c r="F2" s="4" t="s">
        <v>9</v>
      </c>
      <c r="G2" s="4" t="s">
        <v>12</v>
      </c>
      <c r="H2" s="4" t="s">
        <v>3</v>
      </c>
      <c r="I2" s="4" t="s">
        <v>8</v>
      </c>
    </row>
    <row r="3" spans="1:9" ht="20.100000000000001" customHeight="1" x14ac:dyDescent="0.25">
      <c r="A3" s="13" t="s">
        <v>45</v>
      </c>
      <c r="B3" s="1" t="s">
        <v>46</v>
      </c>
      <c r="C3" s="89">
        <v>1390</v>
      </c>
      <c r="D3" s="1"/>
      <c r="E3" s="2">
        <v>44217</v>
      </c>
      <c r="F3" s="11" t="s">
        <v>47</v>
      </c>
      <c r="G3" s="78" t="s">
        <v>48</v>
      </c>
      <c r="H3" s="79">
        <v>33986401</v>
      </c>
      <c r="I3" s="1" t="s">
        <v>49</v>
      </c>
    </row>
    <row r="4" spans="1:9" ht="20.100000000000001" customHeight="1" x14ac:dyDescent="0.25">
      <c r="A4" s="13" t="s">
        <v>68</v>
      </c>
      <c r="B4" s="1" t="s">
        <v>63</v>
      </c>
      <c r="C4" s="89">
        <v>1828</v>
      </c>
      <c r="D4" s="1"/>
      <c r="E4" s="2">
        <v>44225</v>
      </c>
      <c r="F4" s="14" t="s">
        <v>65</v>
      </c>
      <c r="G4" s="14" t="s">
        <v>66</v>
      </c>
      <c r="H4" s="14">
        <v>31396674</v>
      </c>
      <c r="I4" s="1" t="s">
        <v>69</v>
      </c>
    </row>
    <row r="5" spans="1:9" ht="20.100000000000001" customHeight="1" x14ac:dyDescent="0.25">
      <c r="A5" s="15" t="s">
        <v>79</v>
      </c>
      <c r="B5" s="3" t="s">
        <v>80</v>
      </c>
      <c r="C5" s="27">
        <v>132.78</v>
      </c>
      <c r="D5" s="3"/>
      <c r="E5" s="10">
        <v>44231</v>
      </c>
      <c r="F5" s="87" t="s">
        <v>81</v>
      </c>
      <c r="G5" s="3" t="s">
        <v>82</v>
      </c>
      <c r="H5" s="14">
        <v>31331131</v>
      </c>
      <c r="I5" s="1" t="s">
        <v>49</v>
      </c>
    </row>
    <row r="6" spans="1:9" ht="20.100000000000001" customHeight="1" x14ac:dyDescent="0.25">
      <c r="A6" s="15" t="s">
        <v>94</v>
      </c>
      <c r="B6" s="3" t="s">
        <v>95</v>
      </c>
      <c r="C6" s="27">
        <v>66.5</v>
      </c>
      <c r="D6" s="3" t="s">
        <v>116</v>
      </c>
      <c r="E6" s="10">
        <v>44232</v>
      </c>
      <c r="F6" s="39" t="s">
        <v>96</v>
      </c>
      <c r="G6" s="91" t="s">
        <v>97</v>
      </c>
      <c r="H6" s="23"/>
      <c r="I6" s="1" t="s">
        <v>49</v>
      </c>
    </row>
    <row r="7" spans="1:9" ht="20.100000000000001" customHeight="1" x14ac:dyDescent="0.25">
      <c r="A7" s="15" t="s">
        <v>98</v>
      </c>
      <c r="B7" s="3" t="s">
        <v>95</v>
      </c>
      <c r="C7" s="27">
        <v>281.14999999999998</v>
      </c>
      <c r="D7" s="3"/>
      <c r="E7" s="10">
        <v>44232</v>
      </c>
      <c r="F7" s="14" t="s">
        <v>127</v>
      </c>
      <c r="G7" s="14" t="s">
        <v>128</v>
      </c>
      <c r="H7" s="14">
        <v>45503249</v>
      </c>
      <c r="I7" s="1" t="s">
        <v>49</v>
      </c>
    </row>
    <row r="8" spans="1:9" ht="20.100000000000001" customHeight="1" x14ac:dyDescent="0.25">
      <c r="A8" s="15" t="s">
        <v>129</v>
      </c>
      <c r="B8" s="3" t="s">
        <v>130</v>
      </c>
      <c r="C8" s="27">
        <v>148</v>
      </c>
      <c r="D8" s="3"/>
      <c r="E8" s="10">
        <v>44256</v>
      </c>
      <c r="F8" s="3" t="s">
        <v>131</v>
      </c>
      <c r="G8" s="3" t="s">
        <v>132</v>
      </c>
      <c r="H8" s="3">
        <v>46490213</v>
      </c>
      <c r="I8" s="3" t="s">
        <v>49</v>
      </c>
    </row>
    <row r="9" spans="1:9" ht="20.100000000000001" customHeight="1" x14ac:dyDescent="0.25">
      <c r="A9" s="15" t="s">
        <v>137</v>
      </c>
      <c r="B9" s="14" t="s">
        <v>63</v>
      </c>
      <c r="C9" s="27">
        <v>2348</v>
      </c>
      <c r="D9" s="3"/>
      <c r="E9" s="10">
        <v>44257</v>
      </c>
      <c r="F9" s="14" t="s">
        <v>65</v>
      </c>
      <c r="G9" s="14" t="s">
        <v>66</v>
      </c>
      <c r="H9" s="14">
        <v>31396674</v>
      </c>
      <c r="I9" s="1" t="s">
        <v>69</v>
      </c>
    </row>
    <row r="10" spans="1:9" ht="20.100000000000001" customHeight="1" x14ac:dyDescent="0.25">
      <c r="A10" s="9" t="s">
        <v>143</v>
      </c>
      <c r="B10" s="3" t="s">
        <v>142</v>
      </c>
      <c r="C10" s="27">
        <v>42.69</v>
      </c>
      <c r="D10" s="3"/>
      <c r="E10" s="10">
        <v>44264</v>
      </c>
      <c r="F10" s="14" t="s">
        <v>127</v>
      </c>
      <c r="G10" s="14" t="s">
        <v>128</v>
      </c>
      <c r="H10" s="14">
        <v>45503249</v>
      </c>
      <c r="I10" s="1" t="s">
        <v>49</v>
      </c>
    </row>
    <row r="11" spans="1:9" ht="20.100000000000001" customHeight="1" x14ac:dyDescent="0.25">
      <c r="A11" s="15" t="s">
        <v>154</v>
      </c>
      <c r="B11" s="3" t="s">
        <v>95</v>
      </c>
      <c r="C11" s="27">
        <v>79.8</v>
      </c>
      <c r="D11" s="3"/>
      <c r="E11" s="10">
        <v>44267</v>
      </c>
      <c r="F11" s="3" t="s">
        <v>155</v>
      </c>
      <c r="G11" s="3" t="s">
        <v>156</v>
      </c>
      <c r="H11" s="94">
        <v>35716584</v>
      </c>
      <c r="I11" s="1" t="s">
        <v>49</v>
      </c>
    </row>
    <row r="12" spans="1:9" ht="20.100000000000001" customHeight="1" x14ac:dyDescent="0.25">
      <c r="A12" s="9" t="s">
        <v>160</v>
      </c>
      <c r="B12" s="3" t="s">
        <v>46</v>
      </c>
      <c r="C12" s="27">
        <v>1240</v>
      </c>
      <c r="D12" s="3"/>
      <c r="E12" s="10">
        <v>44271</v>
      </c>
      <c r="F12" s="11" t="s">
        <v>47</v>
      </c>
      <c r="G12" s="78" t="s">
        <v>48</v>
      </c>
      <c r="H12" s="79">
        <v>33986401</v>
      </c>
      <c r="I12" s="1" t="s">
        <v>49</v>
      </c>
    </row>
    <row r="13" spans="1:9" ht="20.100000000000001" customHeight="1" x14ac:dyDescent="0.25">
      <c r="A13" s="9" t="s">
        <v>162</v>
      </c>
      <c r="B13" s="44" t="s">
        <v>142</v>
      </c>
      <c r="C13" s="27">
        <v>60</v>
      </c>
      <c r="D13" s="44"/>
      <c r="E13" s="45">
        <v>44274</v>
      </c>
      <c r="F13" s="14" t="s">
        <v>127</v>
      </c>
      <c r="G13" s="14" t="s">
        <v>128</v>
      </c>
      <c r="H13" s="14">
        <v>45503249</v>
      </c>
      <c r="I13" s="1" t="s">
        <v>49</v>
      </c>
    </row>
    <row r="14" spans="1:9" ht="20.100000000000001" customHeight="1" x14ac:dyDescent="0.25">
      <c r="A14" s="9" t="s">
        <v>179</v>
      </c>
      <c r="B14" s="14" t="s">
        <v>63</v>
      </c>
      <c r="C14" s="27">
        <v>2228</v>
      </c>
      <c r="D14" s="3"/>
      <c r="E14" s="10">
        <v>44284</v>
      </c>
      <c r="F14" s="14" t="s">
        <v>65</v>
      </c>
      <c r="G14" s="14" t="s">
        <v>66</v>
      </c>
      <c r="H14" s="14">
        <v>31396674</v>
      </c>
      <c r="I14" s="1" t="s">
        <v>69</v>
      </c>
    </row>
    <row r="15" spans="1:9" ht="20.100000000000001" customHeight="1" x14ac:dyDescent="0.25">
      <c r="A15" s="9" t="s">
        <v>201</v>
      </c>
      <c r="B15" s="14" t="s">
        <v>202</v>
      </c>
      <c r="C15" s="27">
        <v>73.900000000000006</v>
      </c>
      <c r="D15" s="3"/>
      <c r="E15" s="10">
        <v>44295</v>
      </c>
      <c r="F15" s="59" t="s">
        <v>229</v>
      </c>
      <c r="G15" s="14" t="s">
        <v>230</v>
      </c>
      <c r="H15" s="14">
        <v>7054840</v>
      </c>
      <c r="I15" s="14" t="s">
        <v>49</v>
      </c>
    </row>
    <row r="16" spans="1:9" ht="20.100000000000001" customHeight="1" x14ac:dyDescent="0.25">
      <c r="A16" s="9" t="s">
        <v>217</v>
      </c>
      <c r="B16" s="3" t="s">
        <v>218</v>
      </c>
      <c r="C16" s="27">
        <v>5000</v>
      </c>
      <c r="D16" s="3"/>
      <c r="E16" s="10">
        <v>44301</v>
      </c>
      <c r="F16" s="3" t="s">
        <v>219</v>
      </c>
      <c r="G16" s="3" t="s">
        <v>221</v>
      </c>
      <c r="H16" s="3" t="s">
        <v>220</v>
      </c>
      <c r="I16" s="14" t="s">
        <v>49</v>
      </c>
    </row>
    <row r="17" spans="1:9" ht="20.100000000000001" customHeight="1" x14ac:dyDescent="0.25">
      <c r="A17" s="9" t="s">
        <v>231</v>
      </c>
      <c r="B17" s="3" t="s">
        <v>232</v>
      </c>
      <c r="C17" s="27">
        <v>42.23</v>
      </c>
      <c r="D17" s="3"/>
      <c r="E17" s="10">
        <v>44315</v>
      </c>
      <c r="F17" s="3" t="s">
        <v>233</v>
      </c>
      <c r="G17" s="3" t="s">
        <v>234</v>
      </c>
      <c r="H17" s="3"/>
      <c r="I17" s="14" t="s">
        <v>49</v>
      </c>
    </row>
    <row r="18" spans="1:9" ht="20.100000000000001" customHeight="1" x14ac:dyDescent="0.25">
      <c r="A18" s="9" t="s">
        <v>235</v>
      </c>
      <c r="B18" s="14" t="s">
        <v>63</v>
      </c>
      <c r="C18" s="27">
        <v>2192</v>
      </c>
      <c r="D18" s="44"/>
      <c r="E18" s="45">
        <v>44316</v>
      </c>
      <c r="F18" s="14" t="s">
        <v>65</v>
      </c>
      <c r="G18" s="14" t="s">
        <v>66</v>
      </c>
      <c r="H18" s="14">
        <v>31396674</v>
      </c>
      <c r="I18" s="1" t="s">
        <v>69</v>
      </c>
    </row>
    <row r="19" spans="1:9" ht="20.100000000000001" customHeight="1" x14ac:dyDescent="0.25">
      <c r="A19" s="9" t="s">
        <v>250</v>
      </c>
      <c r="B19" s="3" t="s">
        <v>251</v>
      </c>
      <c r="C19" s="90">
        <v>19.899999999999999</v>
      </c>
      <c r="D19" s="3"/>
      <c r="E19" s="10">
        <v>44319</v>
      </c>
      <c r="F19" s="3" t="s">
        <v>252</v>
      </c>
      <c r="G19" s="3" t="s">
        <v>253</v>
      </c>
      <c r="H19" s="3">
        <v>36812757</v>
      </c>
      <c r="I19" s="14" t="s">
        <v>49</v>
      </c>
    </row>
    <row r="20" spans="1:9" ht="20.100000000000001" customHeight="1" x14ac:dyDescent="0.25">
      <c r="A20" s="9" t="s">
        <v>267</v>
      </c>
      <c r="B20" s="3" t="s">
        <v>270</v>
      </c>
      <c r="C20" s="27">
        <v>143.55000000000001</v>
      </c>
      <c r="D20" s="3"/>
      <c r="E20" s="10">
        <v>44336</v>
      </c>
      <c r="F20" s="44" t="s">
        <v>268</v>
      </c>
      <c r="G20" s="105" t="s">
        <v>32</v>
      </c>
      <c r="H20" s="44">
        <v>27082440</v>
      </c>
      <c r="I20" s="1" t="s">
        <v>49</v>
      </c>
    </row>
    <row r="21" spans="1:9" ht="20.100000000000001" customHeight="1" x14ac:dyDescent="0.25">
      <c r="A21" s="9" t="s">
        <v>274</v>
      </c>
      <c r="B21" s="3" t="s">
        <v>95</v>
      </c>
      <c r="C21" s="27">
        <v>74.2</v>
      </c>
      <c r="D21" s="3"/>
      <c r="E21" s="10">
        <v>44342</v>
      </c>
      <c r="F21" s="14" t="s">
        <v>127</v>
      </c>
      <c r="G21" s="14" t="s">
        <v>128</v>
      </c>
      <c r="H21" s="14">
        <v>45503249</v>
      </c>
      <c r="I21" s="1" t="s">
        <v>49</v>
      </c>
    </row>
    <row r="22" spans="1:9" ht="20.100000000000001" customHeight="1" x14ac:dyDescent="0.25">
      <c r="A22" s="9" t="s">
        <v>276</v>
      </c>
      <c r="B22" s="3" t="s">
        <v>277</v>
      </c>
      <c r="C22" s="27">
        <v>196.47</v>
      </c>
      <c r="D22" s="3"/>
      <c r="E22" s="10">
        <v>44343</v>
      </c>
      <c r="F22" s="44" t="s">
        <v>268</v>
      </c>
      <c r="G22" s="105" t="s">
        <v>32</v>
      </c>
      <c r="H22" s="44">
        <v>27082440</v>
      </c>
      <c r="I22" s="1" t="s">
        <v>49</v>
      </c>
    </row>
    <row r="23" spans="1:9" ht="20.100000000000001" customHeight="1" x14ac:dyDescent="0.25">
      <c r="A23" s="9" t="s">
        <v>286</v>
      </c>
      <c r="B23" s="3" t="s">
        <v>283</v>
      </c>
      <c r="C23" s="27">
        <v>6166.8</v>
      </c>
      <c r="D23" s="3"/>
      <c r="E23" s="10">
        <v>44344</v>
      </c>
      <c r="F23" s="59" t="s">
        <v>284</v>
      </c>
      <c r="G23" s="14" t="s">
        <v>285</v>
      </c>
      <c r="H23" s="14">
        <v>36627313</v>
      </c>
      <c r="I23" s="1" t="s">
        <v>49</v>
      </c>
    </row>
    <row r="24" spans="1:9" ht="20.100000000000001" customHeight="1" x14ac:dyDescent="0.25">
      <c r="A24" s="9" t="s">
        <v>287</v>
      </c>
      <c r="B24" s="1" t="s">
        <v>63</v>
      </c>
      <c r="C24" s="89">
        <v>2356</v>
      </c>
      <c r="D24" s="1"/>
      <c r="E24" s="2">
        <v>44346</v>
      </c>
      <c r="F24" s="14" t="s">
        <v>65</v>
      </c>
      <c r="G24" s="14" t="s">
        <v>66</v>
      </c>
      <c r="H24" s="14">
        <v>31396674</v>
      </c>
      <c r="I24" s="1" t="s">
        <v>69</v>
      </c>
    </row>
    <row r="25" spans="1:9" ht="20.100000000000001" customHeight="1" x14ac:dyDescent="0.25">
      <c r="A25" s="9" t="s">
        <v>308</v>
      </c>
      <c r="B25" s="44" t="s">
        <v>95</v>
      </c>
      <c r="C25" s="27">
        <v>393.12</v>
      </c>
      <c r="D25" s="44"/>
      <c r="E25" s="45">
        <v>44355</v>
      </c>
      <c r="F25" s="14" t="s">
        <v>127</v>
      </c>
      <c r="G25" s="14" t="s">
        <v>128</v>
      </c>
      <c r="H25" s="14">
        <v>45503249</v>
      </c>
      <c r="I25" s="1" t="s">
        <v>49</v>
      </c>
    </row>
    <row r="26" spans="1:9" ht="20.100000000000001" customHeight="1" x14ac:dyDescent="0.25">
      <c r="A26" s="9" t="s">
        <v>309</v>
      </c>
      <c r="B26" s="3" t="s">
        <v>310</v>
      </c>
      <c r="C26" s="27">
        <v>117.58</v>
      </c>
      <c r="D26" s="3"/>
      <c r="E26" s="10">
        <v>44355</v>
      </c>
      <c r="F26" s="14" t="s">
        <v>292</v>
      </c>
      <c r="G26" s="14" t="s">
        <v>293</v>
      </c>
      <c r="H26" s="14">
        <v>36562939</v>
      </c>
      <c r="I26" s="1" t="s">
        <v>49</v>
      </c>
    </row>
    <row r="27" spans="1:9" ht="27" customHeight="1" x14ac:dyDescent="0.25">
      <c r="A27" s="9" t="s">
        <v>331</v>
      </c>
      <c r="B27" s="1" t="s">
        <v>332</v>
      </c>
      <c r="C27" s="89">
        <v>11799</v>
      </c>
      <c r="D27" s="1"/>
      <c r="E27" s="2">
        <v>44357</v>
      </c>
      <c r="F27" s="11" t="s">
        <v>47</v>
      </c>
      <c r="G27" s="78" t="s">
        <v>48</v>
      </c>
      <c r="H27" s="79">
        <v>33986401</v>
      </c>
      <c r="I27" s="1" t="s">
        <v>49</v>
      </c>
    </row>
    <row r="28" spans="1:9" ht="20.100000000000001" customHeight="1" x14ac:dyDescent="0.25">
      <c r="A28" s="9" t="s">
        <v>330</v>
      </c>
      <c r="B28" s="44" t="s">
        <v>327</v>
      </c>
      <c r="C28" s="27">
        <v>284.10000000000002</v>
      </c>
      <c r="D28" s="44"/>
      <c r="E28" s="45">
        <v>44357</v>
      </c>
      <c r="F28" s="52" t="s">
        <v>328</v>
      </c>
      <c r="G28" s="44" t="s">
        <v>416</v>
      </c>
      <c r="H28" s="44">
        <v>35840773</v>
      </c>
      <c r="I28" s="1" t="s">
        <v>49</v>
      </c>
    </row>
    <row r="29" spans="1:9" ht="20.100000000000001" customHeight="1" x14ac:dyDescent="0.25">
      <c r="A29" s="9" t="s">
        <v>333</v>
      </c>
      <c r="B29" s="14" t="s">
        <v>339</v>
      </c>
      <c r="C29" s="27">
        <v>243.9</v>
      </c>
      <c r="D29" s="3"/>
      <c r="E29" s="10">
        <v>44357</v>
      </c>
      <c r="F29" s="14" t="s">
        <v>334</v>
      </c>
      <c r="G29" s="14" t="s">
        <v>335</v>
      </c>
      <c r="H29" s="14">
        <v>3853489</v>
      </c>
      <c r="I29" s="1" t="s">
        <v>49</v>
      </c>
    </row>
    <row r="30" spans="1:9" ht="20.100000000000001" customHeight="1" x14ac:dyDescent="0.25">
      <c r="A30" s="9" t="s">
        <v>356</v>
      </c>
      <c r="B30" s="3" t="s">
        <v>63</v>
      </c>
      <c r="C30" s="27">
        <v>2456</v>
      </c>
      <c r="D30" s="3"/>
      <c r="E30" s="10">
        <v>44372</v>
      </c>
      <c r="F30" s="14" t="s">
        <v>65</v>
      </c>
      <c r="G30" s="14" t="s">
        <v>66</v>
      </c>
      <c r="H30" s="14">
        <v>31396674</v>
      </c>
      <c r="I30" s="1" t="s">
        <v>69</v>
      </c>
    </row>
    <row r="31" spans="1:9" ht="20.100000000000001" customHeight="1" x14ac:dyDescent="0.25">
      <c r="A31" s="9" t="s">
        <v>360</v>
      </c>
      <c r="B31" s="3" t="s">
        <v>80</v>
      </c>
      <c r="C31" s="27"/>
      <c r="D31" s="3"/>
      <c r="E31" s="10">
        <v>44383</v>
      </c>
      <c r="F31" s="44" t="s">
        <v>81</v>
      </c>
      <c r="G31" s="44" t="s">
        <v>82</v>
      </c>
      <c r="H31" s="14">
        <v>31331131</v>
      </c>
      <c r="I31" s="1" t="s">
        <v>49</v>
      </c>
    </row>
    <row r="32" spans="1:9" ht="20.100000000000001" customHeight="1" x14ac:dyDescent="0.25">
      <c r="A32" s="9" t="s">
        <v>367</v>
      </c>
      <c r="B32" s="44" t="s">
        <v>46</v>
      </c>
      <c r="C32" s="27">
        <v>1240</v>
      </c>
      <c r="D32" s="44"/>
      <c r="E32" s="45">
        <v>44385</v>
      </c>
      <c r="F32" s="11" t="s">
        <v>47</v>
      </c>
      <c r="G32" s="78" t="s">
        <v>48</v>
      </c>
      <c r="H32" s="79">
        <v>33986401</v>
      </c>
      <c r="I32" s="1" t="s">
        <v>49</v>
      </c>
    </row>
    <row r="33" spans="1:9" ht="20.100000000000001" customHeight="1" x14ac:dyDescent="0.25">
      <c r="A33" s="9" t="s">
        <v>392</v>
      </c>
      <c r="B33" s="3" t="s">
        <v>63</v>
      </c>
      <c r="C33" s="27">
        <v>876</v>
      </c>
      <c r="D33" s="3"/>
      <c r="E33" s="10">
        <v>44403</v>
      </c>
      <c r="F33" s="59" t="s">
        <v>394</v>
      </c>
      <c r="G33" s="14" t="s">
        <v>395</v>
      </c>
      <c r="H33" s="14">
        <v>53528654</v>
      </c>
      <c r="I33" s="1" t="s">
        <v>69</v>
      </c>
    </row>
    <row r="34" spans="1:9" ht="20.100000000000001" customHeight="1" x14ac:dyDescent="0.25">
      <c r="A34" s="9" t="s">
        <v>410</v>
      </c>
      <c r="B34" s="3" t="s">
        <v>411</v>
      </c>
      <c r="C34" s="27">
        <v>805.28</v>
      </c>
      <c r="D34" s="3"/>
      <c r="E34" s="10">
        <v>44421</v>
      </c>
      <c r="F34" s="3" t="s">
        <v>412</v>
      </c>
      <c r="G34" s="3" t="s">
        <v>413</v>
      </c>
      <c r="H34" s="3">
        <v>36837075</v>
      </c>
      <c r="I34" s="44" t="s">
        <v>49</v>
      </c>
    </row>
    <row r="35" spans="1:9" ht="20.100000000000001" customHeight="1" x14ac:dyDescent="0.25">
      <c r="A35" s="9" t="s">
        <v>414</v>
      </c>
      <c r="B35" s="3" t="s">
        <v>418</v>
      </c>
      <c r="C35" s="27">
        <v>20.99</v>
      </c>
      <c r="D35" s="3"/>
      <c r="E35" s="10">
        <v>44432</v>
      </c>
      <c r="F35" s="3" t="s">
        <v>328</v>
      </c>
      <c r="G35" s="3" t="s">
        <v>415</v>
      </c>
      <c r="H35" s="44">
        <v>35840773</v>
      </c>
      <c r="I35" s="44" t="s">
        <v>49</v>
      </c>
    </row>
    <row r="36" spans="1:9" ht="20.100000000000001" customHeight="1" x14ac:dyDescent="0.25">
      <c r="A36" s="9" t="s">
        <v>419</v>
      </c>
      <c r="B36" s="14" t="s">
        <v>420</v>
      </c>
      <c r="C36" s="27">
        <v>535</v>
      </c>
      <c r="D36" s="3"/>
      <c r="E36" s="10">
        <v>44433</v>
      </c>
      <c r="F36" s="44" t="s">
        <v>53</v>
      </c>
      <c r="G36" s="78" t="s">
        <v>48</v>
      </c>
      <c r="H36" s="79">
        <v>33986401</v>
      </c>
      <c r="I36" s="1" t="s">
        <v>49</v>
      </c>
    </row>
    <row r="37" spans="1:9" ht="20.100000000000001" customHeight="1" x14ac:dyDescent="0.25">
      <c r="A37" s="9" t="s">
        <v>421</v>
      </c>
      <c r="B37" s="44" t="s">
        <v>63</v>
      </c>
      <c r="C37" s="27">
        <v>872</v>
      </c>
      <c r="D37" s="3"/>
      <c r="E37" s="10">
        <v>44434</v>
      </c>
      <c r="F37" s="59" t="s">
        <v>394</v>
      </c>
      <c r="G37" s="14" t="s">
        <v>395</v>
      </c>
      <c r="H37" s="14">
        <v>53528654</v>
      </c>
      <c r="I37" s="1" t="s">
        <v>69</v>
      </c>
    </row>
    <row r="38" spans="1:9" ht="20.100000000000001" customHeight="1" x14ac:dyDescent="0.25">
      <c r="A38" s="9" t="s">
        <v>460</v>
      </c>
      <c r="B38" s="14" t="s">
        <v>455</v>
      </c>
      <c r="C38" s="27">
        <v>307.08999999999997</v>
      </c>
      <c r="D38" s="3"/>
      <c r="E38" s="10">
        <v>44447</v>
      </c>
      <c r="F38" s="59" t="s">
        <v>456</v>
      </c>
      <c r="G38" s="14" t="s">
        <v>457</v>
      </c>
      <c r="H38" s="14">
        <v>51231735</v>
      </c>
      <c r="I38" s="1" t="s">
        <v>49</v>
      </c>
    </row>
    <row r="39" spans="1:9" ht="20.100000000000001" customHeight="1" x14ac:dyDescent="0.25">
      <c r="A39" s="9" t="s">
        <v>466</v>
      </c>
      <c r="B39" s="14" t="s">
        <v>467</v>
      </c>
      <c r="C39" s="27">
        <v>2324.59</v>
      </c>
      <c r="D39" s="3" t="s">
        <v>593</v>
      </c>
      <c r="E39" s="10">
        <v>44455</v>
      </c>
      <c r="F39" s="44" t="s">
        <v>328</v>
      </c>
      <c r="G39" s="44" t="s">
        <v>415</v>
      </c>
      <c r="H39" s="44">
        <v>35840773</v>
      </c>
      <c r="I39" s="44" t="s">
        <v>49</v>
      </c>
    </row>
    <row r="40" spans="1:9" ht="20.100000000000001" customHeight="1" x14ac:dyDescent="0.25">
      <c r="A40" s="9" t="s">
        <v>468</v>
      </c>
      <c r="B40" s="14" t="s">
        <v>469</v>
      </c>
      <c r="C40" s="27">
        <v>96.64</v>
      </c>
      <c r="D40" s="3"/>
      <c r="E40" s="10">
        <v>44455</v>
      </c>
      <c r="F40" s="44" t="s">
        <v>268</v>
      </c>
      <c r="G40" s="105" t="s">
        <v>32</v>
      </c>
      <c r="H40" s="44">
        <v>27082440</v>
      </c>
      <c r="I40" s="1" t="s">
        <v>49</v>
      </c>
    </row>
    <row r="41" spans="1:9" ht="20.100000000000001" customHeight="1" x14ac:dyDescent="0.25">
      <c r="A41" s="9" t="s">
        <v>470</v>
      </c>
      <c r="B41" s="3" t="s">
        <v>471</v>
      </c>
      <c r="C41" s="27">
        <v>449</v>
      </c>
      <c r="D41" s="3"/>
      <c r="E41" s="10">
        <v>44455</v>
      </c>
      <c r="F41" s="3" t="s">
        <v>472</v>
      </c>
      <c r="G41" s="3" t="s">
        <v>473</v>
      </c>
      <c r="H41" s="3">
        <v>36409154</v>
      </c>
      <c r="I41" s="3" t="s">
        <v>49</v>
      </c>
    </row>
    <row r="42" spans="1:9" ht="20.100000000000001" customHeight="1" x14ac:dyDescent="0.25">
      <c r="A42" s="9" t="s">
        <v>481</v>
      </c>
      <c r="B42" s="3" t="s">
        <v>482</v>
      </c>
      <c r="C42" s="27">
        <v>136.97</v>
      </c>
      <c r="D42" s="3"/>
      <c r="E42" s="10">
        <v>44456</v>
      </c>
      <c r="F42" s="14" t="s">
        <v>582</v>
      </c>
      <c r="G42" s="14" t="s">
        <v>480</v>
      </c>
      <c r="H42" s="14">
        <v>35716631</v>
      </c>
      <c r="I42" s="44" t="s">
        <v>49</v>
      </c>
    </row>
    <row r="43" spans="1:9" ht="20.100000000000001" customHeight="1" x14ac:dyDescent="0.25">
      <c r="A43" s="9" t="s">
        <v>519</v>
      </c>
      <c r="B43" s="3" t="s">
        <v>455</v>
      </c>
      <c r="C43" s="27">
        <v>377.99</v>
      </c>
      <c r="D43" s="3"/>
      <c r="E43" s="10">
        <v>44488</v>
      </c>
      <c r="F43" s="59" t="s">
        <v>456</v>
      </c>
      <c r="G43" s="14" t="s">
        <v>457</v>
      </c>
      <c r="H43" s="14">
        <v>51231735</v>
      </c>
      <c r="I43" s="1" t="s">
        <v>49</v>
      </c>
    </row>
    <row r="44" spans="1:9" ht="20.100000000000001" customHeight="1" x14ac:dyDescent="0.25">
      <c r="A44" s="9" t="s">
        <v>540</v>
      </c>
      <c r="B44" s="14" t="s">
        <v>541</v>
      </c>
      <c r="C44" s="27">
        <v>99.6</v>
      </c>
      <c r="D44" s="3"/>
      <c r="E44" s="10">
        <v>44504</v>
      </c>
      <c r="F44" s="3" t="s">
        <v>542</v>
      </c>
      <c r="G44" s="3" t="s">
        <v>543</v>
      </c>
      <c r="H44" s="23">
        <v>44413467</v>
      </c>
      <c r="I44" s="3" t="s">
        <v>49</v>
      </c>
    </row>
    <row r="45" spans="1:9" ht="20.100000000000001" customHeight="1" x14ac:dyDescent="0.25">
      <c r="A45" s="9" t="s">
        <v>580</v>
      </c>
      <c r="B45" s="3" t="s">
        <v>581</v>
      </c>
      <c r="C45" s="27">
        <v>378</v>
      </c>
      <c r="D45" s="3"/>
      <c r="E45" s="10">
        <v>44520</v>
      </c>
      <c r="F45" s="44" t="s">
        <v>542</v>
      </c>
      <c r="G45" s="44" t="s">
        <v>543</v>
      </c>
      <c r="H45" s="120">
        <v>44413467</v>
      </c>
      <c r="I45" s="44" t="s">
        <v>49</v>
      </c>
    </row>
    <row r="46" spans="1:9" ht="20.100000000000001" customHeight="1" x14ac:dyDescent="0.25">
      <c r="A46" s="9" t="s">
        <v>613</v>
      </c>
      <c r="B46" s="3" t="s">
        <v>614</v>
      </c>
      <c r="C46" s="27">
        <v>2912.91</v>
      </c>
      <c r="D46" s="3"/>
      <c r="E46" s="10">
        <v>44532</v>
      </c>
      <c r="F46" s="3" t="s">
        <v>615</v>
      </c>
      <c r="G46" s="3" t="s">
        <v>616</v>
      </c>
      <c r="H46" s="3">
        <v>41692881</v>
      </c>
      <c r="I46" s="3" t="s">
        <v>49</v>
      </c>
    </row>
    <row r="47" spans="1:9" ht="20.100000000000001" customHeight="1" x14ac:dyDescent="0.25">
      <c r="A47" s="9" t="s">
        <v>621</v>
      </c>
      <c r="B47" s="3" t="s">
        <v>624</v>
      </c>
      <c r="C47" s="27">
        <v>3648</v>
      </c>
      <c r="D47" s="3"/>
      <c r="E47" s="10">
        <v>44540</v>
      </c>
      <c r="F47" s="3" t="s">
        <v>622</v>
      </c>
      <c r="G47" s="3" t="s">
        <v>623</v>
      </c>
      <c r="H47" s="3">
        <v>17333237</v>
      </c>
      <c r="I47" s="3" t="s">
        <v>49</v>
      </c>
    </row>
    <row r="48" spans="1:9" ht="20.100000000000001" customHeight="1" x14ac:dyDescent="0.25">
      <c r="A48" s="9" t="s">
        <v>625</v>
      </c>
      <c r="B48" s="44" t="s">
        <v>624</v>
      </c>
      <c r="C48" s="27">
        <v>6124.44</v>
      </c>
      <c r="D48" s="44"/>
      <c r="E48" s="45">
        <v>44540</v>
      </c>
      <c r="F48" s="44" t="s">
        <v>622</v>
      </c>
      <c r="G48" s="44" t="s">
        <v>623</v>
      </c>
      <c r="H48" s="44">
        <v>17333237</v>
      </c>
      <c r="I48" s="44" t="s">
        <v>49</v>
      </c>
    </row>
    <row r="49" spans="1:9" ht="20.100000000000001" customHeight="1" x14ac:dyDescent="0.25">
      <c r="A49" s="9" t="s">
        <v>647</v>
      </c>
      <c r="B49" s="3" t="s">
        <v>648</v>
      </c>
      <c r="C49" s="27">
        <v>1387</v>
      </c>
      <c r="D49" s="3"/>
      <c r="E49" s="10">
        <v>44553</v>
      </c>
      <c r="F49" s="44" t="s">
        <v>622</v>
      </c>
      <c r="G49" s="44" t="s">
        <v>623</v>
      </c>
      <c r="H49" s="44">
        <v>17333237</v>
      </c>
      <c r="I49" s="44" t="s">
        <v>49</v>
      </c>
    </row>
    <row r="50" spans="1:9" ht="20.100000000000001" customHeight="1" x14ac:dyDescent="0.25">
      <c r="A50" s="9" t="s">
        <v>654</v>
      </c>
      <c r="B50" s="14" t="s">
        <v>655</v>
      </c>
      <c r="C50" s="27">
        <v>324</v>
      </c>
      <c r="D50" s="3"/>
      <c r="E50" s="10">
        <v>44553</v>
      </c>
      <c r="F50" s="14" t="s">
        <v>656</v>
      </c>
      <c r="G50" s="14" t="s">
        <v>657</v>
      </c>
      <c r="H50" s="3">
        <v>44731159</v>
      </c>
      <c r="I50" s="14" t="s">
        <v>49</v>
      </c>
    </row>
    <row r="51" spans="1:9" ht="20.100000000000001" customHeight="1" x14ac:dyDescent="0.25">
      <c r="A51" s="9" t="s">
        <v>661</v>
      </c>
      <c r="B51" s="3" t="s">
        <v>455</v>
      </c>
      <c r="C51" s="27">
        <v>617.6</v>
      </c>
      <c r="D51" s="3"/>
      <c r="E51" s="10">
        <v>44557</v>
      </c>
      <c r="F51" s="3" t="s">
        <v>662</v>
      </c>
      <c r="G51" s="3" t="s">
        <v>663</v>
      </c>
      <c r="H51" s="3">
        <v>35849436</v>
      </c>
      <c r="I51" s="14" t="s">
        <v>49</v>
      </c>
    </row>
    <row r="52" spans="1:9" ht="20.100000000000001" customHeight="1" x14ac:dyDescent="0.25">
      <c r="A52" s="9"/>
      <c r="B52" s="3"/>
      <c r="C52" s="27"/>
      <c r="D52" s="3"/>
      <c r="E52" s="10"/>
      <c r="F52" s="3"/>
      <c r="G52" s="3"/>
      <c r="H52" s="3"/>
      <c r="I52" s="3"/>
    </row>
    <row r="53" spans="1:9" ht="20.100000000000001" customHeight="1" x14ac:dyDescent="0.25">
      <c r="A53" s="9"/>
      <c r="B53" s="3"/>
      <c r="C53" s="27"/>
      <c r="D53" s="3"/>
      <c r="E53" s="10"/>
      <c r="F53" s="3"/>
      <c r="G53" s="3"/>
      <c r="H53" s="3"/>
      <c r="I53" s="3"/>
    </row>
    <row r="54" spans="1:9" ht="20.100000000000001" customHeight="1" x14ac:dyDescent="0.25">
      <c r="A54" s="9"/>
      <c r="B54" s="3"/>
      <c r="C54" s="27"/>
      <c r="D54" s="3"/>
      <c r="E54" s="10"/>
      <c r="F54" s="3"/>
      <c r="G54" s="3"/>
      <c r="H54" s="3"/>
      <c r="I54" s="3"/>
    </row>
    <row r="55" spans="1:9" ht="20.100000000000001" customHeight="1" x14ac:dyDescent="0.25">
      <c r="A55" s="9"/>
      <c r="B55" s="3"/>
      <c r="C55" s="27"/>
      <c r="D55" s="3"/>
      <c r="E55" s="10"/>
      <c r="F55" s="3"/>
      <c r="G55" s="3"/>
      <c r="H55" s="3"/>
      <c r="I55" s="3"/>
    </row>
    <row r="56" spans="1:9" ht="20.100000000000001" customHeight="1" x14ac:dyDescent="0.25">
      <c r="A56" s="9"/>
      <c r="B56" s="3"/>
      <c r="C56" s="27"/>
      <c r="D56" s="3"/>
      <c r="E56" s="3"/>
      <c r="F56" s="3"/>
      <c r="G56" s="3"/>
      <c r="H56" s="3"/>
      <c r="I56" s="3"/>
    </row>
    <row r="57" spans="1:9" ht="20.100000000000001" customHeight="1" x14ac:dyDescent="0.25"/>
    <row r="58" spans="1:9" ht="20.100000000000001" customHeight="1" x14ac:dyDescent="0.25"/>
  </sheetData>
  <mergeCells count="1">
    <mergeCell ref="A1:I1"/>
  </mergeCells>
  <hyperlinks>
    <hyperlink ref="G6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H12" sqref="H12"/>
    </sheetView>
  </sheetViews>
  <sheetFormatPr defaultRowHeight="15" x14ac:dyDescent="0.25"/>
  <cols>
    <col min="1" max="1" width="10.140625" customWidth="1"/>
    <col min="2" max="2" width="18.140625" customWidth="1"/>
    <col min="3" max="3" width="40.85546875" customWidth="1"/>
    <col min="4" max="4" width="13" customWidth="1"/>
    <col min="5" max="5" width="14.140625" customWidth="1"/>
    <col min="6" max="6" width="12.140625" customWidth="1"/>
    <col min="7" max="7" width="20.28515625" customWidth="1"/>
    <col min="8" max="8" width="35.140625" customWidth="1"/>
    <col min="9" max="9" width="13.7109375" customWidth="1"/>
  </cols>
  <sheetData>
    <row r="1" spans="1:9" ht="18.75" x14ac:dyDescent="0.3">
      <c r="A1" s="129" t="s">
        <v>22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5">
      <c r="A2" s="46" t="s">
        <v>5</v>
      </c>
      <c r="B2" s="46" t="s">
        <v>16</v>
      </c>
      <c r="C2" s="46" t="s">
        <v>17</v>
      </c>
      <c r="D2" s="46" t="s">
        <v>21</v>
      </c>
      <c r="E2" s="46" t="s">
        <v>18</v>
      </c>
      <c r="F2" s="46" t="s">
        <v>11</v>
      </c>
      <c r="G2" s="46" t="s">
        <v>19</v>
      </c>
      <c r="H2" s="46" t="s">
        <v>20</v>
      </c>
      <c r="I2" s="46" t="s">
        <v>3</v>
      </c>
    </row>
    <row r="3" spans="1:9" x14ac:dyDescent="0.25">
      <c r="A3" s="44" t="s">
        <v>83</v>
      </c>
      <c r="B3" s="47"/>
      <c r="C3" s="44" t="s">
        <v>84</v>
      </c>
      <c r="D3" s="27">
        <v>50</v>
      </c>
      <c r="E3" s="44"/>
      <c r="F3" s="45">
        <v>44231</v>
      </c>
      <c r="G3" s="44" t="s">
        <v>85</v>
      </c>
      <c r="H3" s="44" t="s">
        <v>86</v>
      </c>
      <c r="I3" s="44"/>
    </row>
    <row r="4" spans="1:9" x14ac:dyDescent="0.25">
      <c r="A4" s="44" t="s">
        <v>319</v>
      </c>
      <c r="B4" s="44"/>
      <c r="C4" s="44" t="s">
        <v>320</v>
      </c>
      <c r="D4" s="27">
        <v>1400</v>
      </c>
      <c r="E4" s="44"/>
      <c r="F4" s="45">
        <v>44239</v>
      </c>
      <c r="G4" s="44" t="s">
        <v>321</v>
      </c>
      <c r="H4" s="44" t="s">
        <v>322</v>
      </c>
      <c r="I4" s="44"/>
    </row>
    <row r="5" spans="1:9" x14ac:dyDescent="0.25">
      <c r="A5" s="44" t="s">
        <v>323</v>
      </c>
      <c r="B5" s="44"/>
      <c r="C5" s="44" t="s">
        <v>324</v>
      </c>
      <c r="D5" s="27">
        <v>0</v>
      </c>
      <c r="E5" s="44"/>
      <c r="F5" s="45">
        <v>44348</v>
      </c>
      <c r="G5" s="44" t="s">
        <v>350</v>
      </c>
      <c r="H5" s="44" t="s">
        <v>325</v>
      </c>
      <c r="I5" s="44">
        <v>43908977</v>
      </c>
    </row>
    <row r="6" spans="1:9" x14ac:dyDescent="0.25">
      <c r="A6" s="44" t="s">
        <v>315</v>
      </c>
      <c r="B6" s="44"/>
      <c r="C6" s="44" t="s">
        <v>316</v>
      </c>
      <c r="D6" s="27">
        <v>16000</v>
      </c>
      <c r="E6" s="44"/>
      <c r="F6" s="45">
        <v>44354</v>
      </c>
      <c r="G6" s="44" t="s">
        <v>317</v>
      </c>
      <c r="H6" s="44" t="s">
        <v>318</v>
      </c>
      <c r="I6" s="44"/>
    </row>
    <row r="7" spans="1:9" x14ac:dyDescent="0.25">
      <c r="A7" s="14" t="s">
        <v>658</v>
      </c>
      <c r="B7" s="44"/>
      <c r="C7" s="14" t="s">
        <v>659</v>
      </c>
      <c r="D7" s="36">
        <v>3800</v>
      </c>
      <c r="E7" s="44"/>
      <c r="F7" s="45">
        <v>44547</v>
      </c>
      <c r="G7" s="14" t="s">
        <v>660</v>
      </c>
      <c r="H7" s="44" t="s">
        <v>318</v>
      </c>
      <c r="I7" s="44"/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faktúry</vt:lpstr>
      <vt:lpstr>objednávky</vt:lpstr>
      <vt:lpstr>zmluvy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2022-01-12T15:28:59Z</dcterms:modified>
</cp:coreProperties>
</file>